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FILES\CELET 2023\protocols ad exercises\"/>
    </mc:Choice>
  </mc:AlternateContent>
  <xr:revisionPtr revIDLastSave="0" documentId="8_{F2333A85-1592-4637-A4BA-EF9BF8F93926}" xr6:coauthVersionLast="47" xr6:coauthVersionMax="47" xr10:uidLastSave="{00000000-0000-0000-0000-000000000000}"/>
  <bookViews>
    <workbookView xWindow="300" yWindow="744" windowWidth="22344" windowHeight="15732" xr2:uid="{00000000-000D-0000-FFFF-FFFF00000000}"/>
  </bookViews>
  <sheets>
    <sheet name="Score sheet" sheetId="1" r:id="rId1"/>
    <sheet name="Calibration curve" sheetId="2" r:id="rId2"/>
    <sheet name="Dispersion Index" sheetId="3" r:id="rId3"/>
    <sheet name="Poisson C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" i="1" l="1"/>
  <c r="AM8" i="1" s="1"/>
  <c r="AK8" i="1"/>
  <c r="AJ8" i="1"/>
  <c r="AA8" i="1"/>
  <c r="AB8" i="1" s="1"/>
  <c r="Z8" i="1"/>
  <c r="Y8" i="1"/>
  <c r="P8" i="1"/>
  <c r="Q8" i="1" s="1"/>
  <c r="O8" i="1"/>
  <c r="N8" i="1"/>
  <c r="E8" i="1"/>
  <c r="D8" i="1"/>
  <c r="C8" i="1"/>
  <c r="AJ4" i="1" l="1"/>
  <c r="Y4" i="1"/>
  <c r="N4" i="1"/>
  <c r="C4" i="1"/>
  <c r="AO8" i="1" l="1"/>
  <c r="AN8" i="1"/>
  <c r="AP8" i="1" s="1"/>
  <c r="AD8" i="1"/>
  <c r="AC8" i="1"/>
  <c r="AE8" i="1" s="1"/>
  <c r="S8" i="1"/>
  <c r="R8" i="1"/>
  <c r="T8" i="1" s="1"/>
  <c r="F8" i="1"/>
  <c r="G8" i="1" s="1"/>
  <c r="I8" i="1" s="1"/>
  <c r="H8" i="1"/>
</calcChain>
</file>

<file path=xl/sharedStrings.xml><?xml version="1.0" encoding="utf-8"?>
<sst xmlns="http://schemas.openxmlformats.org/spreadsheetml/2006/main" count="109" uniqueCount="42">
  <si>
    <t>Cell No</t>
  </si>
  <si>
    <t>Cells scored:</t>
  </si>
  <si>
    <t>Code:</t>
  </si>
  <si>
    <t>K</t>
  </si>
  <si>
    <t>Dose</t>
  </si>
  <si>
    <t>Calibration curve for dics and rings to be used with CABAS software</t>
  </si>
  <si>
    <t>scored</t>
  </si>
  <si>
    <t>(Gy)</t>
  </si>
  <si>
    <t>Group</t>
  </si>
  <si>
    <t>DI</t>
  </si>
  <si>
    <t>The u-test: to test if the distribution is Poissonian</t>
  </si>
  <si>
    <t>u-value higher than 1.96: distribution significantly overdispersed (not Poissonian)</t>
  </si>
  <si>
    <t>u-value lower than - 1.96: distribution significantly underdispersed (nor Poissonian)</t>
  </si>
  <si>
    <t>u-test according to: A.A. Edwards et al. Radiation-induced chromosome</t>
  </si>
  <si>
    <t xml:space="preserve">aberrations and the Poisson distribution. Radiat.Environ.Biophys. 16:89-100, 1979 </t>
  </si>
  <si>
    <t>Gy</t>
  </si>
  <si>
    <t xml:space="preserve">Downolad CABAS from: http://www.andrzej.se/cabas/ </t>
  </si>
  <si>
    <t>DI: dispersion index</t>
  </si>
  <si>
    <t>u: u-test outcome</t>
  </si>
  <si>
    <t>std: standard dev.</t>
  </si>
  <si>
    <t>v: variance</t>
  </si>
  <si>
    <t>mean</t>
  </si>
  <si>
    <t>std</t>
  </si>
  <si>
    <t>var</t>
  </si>
  <si>
    <t>d</t>
  </si>
  <si>
    <t>var d</t>
  </si>
  <si>
    <t>u</t>
  </si>
  <si>
    <t>number of</t>
  </si>
  <si>
    <t>confidence intervals</t>
  </si>
  <si>
    <t>events</t>
  </si>
  <si>
    <t>LCL</t>
  </si>
  <si>
    <t>UCL</t>
  </si>
  <si>
    <t>Crow, E. L. and R. S. Gardner (1959). "Confidence intervals for the expecation of a Poisson variable." Biometrica 46: 441-453.</t>
  </si>
  <si>
    <t xml:space="preserve">Source:  </t>
  </si>
  <si>
    <t>LCL/UCL: Lower/upper 95% Confidence limit (see Poisson CI)</t>
  </si>
  <si>
    <t>C</t>
  </si>
  <si>
    <t>F</t>
  </si>
  <si>
    <t>W</t>
  </si>
  <si>
    <t>MN</t>
  </si>
  <si>
    <t>Mn</t>
  </si>
  <si>
    <t>BNC</t>
  </si>
  <si>
    <t>Source:  Andrzej Wojcik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</si>
</sst>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name val="Arial CE"/>
      <family val="2"/>
      <charset val="238"/>
    </font>
    <font>
      <b/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0" xfId="0" applyFill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3" fillId="0" borderId="0" xfId="0" applyFont="1"/>
    <xf numFmtId="2" fontId="5" fillId="0" borderId="1" xfId="0" applyNumberFormat="1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0" fillId="5" borderId="1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0" fontId="0" fillId="6" borderId="1" xfId="0" applyFill="1" applyBorder="1"/>
    <xf numFmtId="0" fontId="8" fillId="2" borderId="1" xfId="0" applyFont="1" applyFill="1" applyBorder="1"/>
    <xf numFmtId="1" fontId="0" fillId="0" borderId="0" xfId="0" applyNumberFormat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9" fontId="6" fillId="3" borderId="5" xfId="0" applyNumberFormat="1" applyFont="1" applyFill="1" applyBorder="1" applyAlignment="1">
      <alignment horizontal="center"/>
    </xf>
    <xf numFmtId="9" fontId="6" fillId="3" borderId="4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4</xdr:row>
      <xdr:rowOff>18371</xdr:rowOff>
    </xdr:from>
    <xdr:to>
      <xdr:col>26</xdr:col>
      <xdr:colOff>435946</xdr:colOff>
      <xdr:row>32</xdr:row>
      <xdr:rowOff>17818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780371"/>
          <a:ext cx="9589471" cy="5362022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31</xdr:row>
      <xdr:rowOff>14695</xdr:rowOff>
    </xdr:from>
    <xdr:to>
      <xdr:col>26</xdr:col>
      <xdr:colOff>438151</xdr:colOff>
      <xdr:row>49</xdr:row>
      <xdr:rowOff>183639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9176" y="5948770"/>
          <a:ext cx="9601200" cy="3597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R261"/>
  <sheetViews>
    <sheetView tabSelected="1" topLeftCell="Z1" workbookViewId="0">
      <selection activeCell="AM13" sqref="AM13"/>
    </sheetView>
  </sheetViews>
  <sheetFormatPr defaultRowHeight="14.4" x14ac:dyDescent="0.3"/>
  <cols>
    <col min="2" max="2" width="13.109375" customWidth="1"/>
    <col min="3" max="3" width="12.6640625" bestFit="1" customWidth="1"/>
  </cols>
  <sheetData>
    <row r="2" spans="2:44" ht="18" x14ac:dyDescent="0.35">
      <c r="B2" s="34" t="s">
        <v>2</v>
      </c>
      <c r="C2" s="36" t="s">
        <v>35</v>
      </c>
      <c r="D2" s="37"/>
      <c r="F2" s="16" t="s">
        <v>17</v>
      </c>
      <c r="G2" s="16"/>
      <c r="M2" s="34" t="s">
        <v>2</v>
      </c>
      <c r="N2" s="36" t="s">
        <v>36</v>
      </c>
      <c r="O2" s="37"/>
      <c r="Q2" s="16" t="s">
        <v>17</v>
      </c>
      <c r="R2" s="16"/>
      <c r="X2" s="34" t="s">
        <v>2</v>
      </c>
      <c r="Y2" s="36" t="s">
        <v>3</v>
      </c>
      <c r="Z2" s="37"/>
      <c r="AB2" s="16" t="s">
        <v>17</v>
      </c>
      <c r="AC2" s="16"/>
      <c r="AI2" s="34" t="s">
        <v>2</v>
      </c>
      <c r="AJ2" s="36" t="s">
        <v>37</v>
      </c>
      <c r="AK2" s="37"/>
      <c r="AM2" s="16" t="s">
        <v>17</v>
      </c>
      <c r="AN2" s="16"/>
    </row>
    <row r="3" spans="2:44" x14ac:dyDescent="0.3">
      <c r="F3" s="16" t="s">
        <v>18</v>
      </c>
      <c r="G3" s="16"/>
      <c r="Q3" s="16" t="s">
        <v>18</v>
      </c>
      <c r="R3" s="16"/>
      <c r="AB3" s="16" t="s">
        <v>18</v>
      </c>
      <c r="AC3" s="16"/>
      <c r="AM3" s="16" t="s">
        <v>18</v>
      </c>
      <c r="AN3" s="16"/>
    </row>
    <row r="4" spans="2:44" x14ac:dyDescent="0.3">
      <c r="B4" s="3" t="s">
        <v>1</v>
      </c>
      <c r="C4" s="5">
        <f>100-(COUNTBLANK(C12:C111))</f>
        <v>2</v>
      </c>
      <c r="E4" s="1"/>
      <c r="F4" s="16" t="s">
        <v>19</v>
      </c>
      <c r="G4" s="16"/>
      <c r="H4" s="16" t="s">
        <v>20</v>
      </c>
      <c r="M4" s="3" t="s">
        <v>1</v>
      </c>
      <c r="N4" s="5">
        <f>100-(COUNTBLANK(N12:N111))</f>
        <v>2</v>
      </c>
      <c r="P4" s="1"/>
      <c r="Q4" s="16" t="s">
        <v>19</v>
      </c>
      <c r="R4" s="16"/>
      <c r="S4" s="16" t="s">
        <v>20</v>
      </c>
      <c r="X4" s="3" t="s">
        <v>1</v>
      </c>
      <c r="Y4" s="5">
        <f>100-(COUNTBLANK(Y12:Y111))</f>
        <v>2</v>
      </c>
      <c r="AA4" s="1"/>
      <c r="AB4" s="16" t="s">
        <v>19</v>
      </c>
      <c r="AC4" s="16"/>
      <c r="AD4" s="16" t="s">
        <v>20</v>
      </c>
      <c r="AI4" s="3" t="s">
        <v>1</v>
      </c>
      <c r="AJ4" s="5">
        <f>100-(COUNTBLANK(AJ12:AJ111))</f>
        <v>2</v>
      </c>
      <c r="AL4" s="1"/>
      <c r="AM4" s="16" t="s">
        <v>19</v>
      </c>
      <c r="AN4" s="16"/>
      <c r="AO4" s="16" t="s">
        <v>20</v>
      </c>
    </row>
    <row r="5" spans="2:44" x14ac:dyDescent="0.3">
      <c r="B5" s="3"/>
      <c r="C5" s="5"/>
      <c r="E5" s="1"/>
      <c r="F5" s="16" t="s">
        <v>34</v>
      </c>
      <c r="G5" s="16"/>
      <c r="H5" s="16"/>
      <c r="I5" s="16"/>
      <c r="M5" s="3"/>
      <c r="N5" s="5"/>
      <c r="P5" s="1"/>
      <c r="Q5" s="16" t="s">
        <v>34</v>
      </c>
      <c r="R5" s="16"/>
      <c r="S5" s="16"/>
      <c r="T5" s="16"/>
      <c r="X5" s="3"/>
      <c r="Y5" s="5"/>
      <c r="AA5" s="1"/>
      <c r="AB5" s="16" t="s">
        <v>34</v>
      </c>
      <c r="AC5" s="16"/>
      <c r="AD5" s="16"/>
      <c r="AE5" s="16"/>
      <c r="AI5" s="3"/>
      <c r="AJ5" s="5"/>
      <c r="AL5" s="1"/>
      <c r="AM5" s="16" t="s">
        <v>34</v>
      </c>
      <c r="AN5" s="16"/>
      <c r="AO5" s="16"/>
      <c r="AP5" s="16"/>
    </row>
    <row r="6" spans="2:44" x14ac:dyDescent="0.3">
      <c r="B6" s="3"/>
      <c r="C6" s="3"/>
      <c r="E6" s="1"/>
      <c r="M6" s="3"/>
      <c r="N6" s="3"/>
      <c r="P6" s="1"/>
      <c r="X6" s="3"/>
      <c r="Y6" s="3"/>
      <c r="AA6" s="1"/>
      <c r="AI6" s="3"/>
      <c r="AJ6" s="3"/>
      <c r="AL6" s="1"/>
    </row>
    <row r="7" spans="2:44" x14ac:dyDescent="0.3">
      <c r="C7" s="18" t="s">
        <v>21</v>
      </c>
      <c r="D7" s="18" t="s">
        <v>22</v>
      </c>
      <c r="E7" s="4" t="s">
        <v>23</v>
      </c>
      <c r="F7" s="4" t="s">
        <v>9</v>
      </c>
      <c r="G7" s="19" t="s">
        <v>24</v>
      </c>
      <c r="H7" s="19" t="s">
        <v>25</v>
      </c>
      <c r="I7" s="4" t="s">
        <v>26</v>
      </c>
      <c r="J7" s="4" t="s">
        <v>30</v>
      </c>
      <c r="K7" s="4" t="s">
        <v>31</v>
      </c>
      <c r="N7" s="18" t="s">
        <v>21</v>
      </c>
      <c r="O7" s="18" t="s">
        <v>22</v>
      </c>
      <c r="P7" s="4" t="s">
        <v>23</v>
      </c>
      <c r="Q7" s="4" t="s">
        <v>9</v>
      </c>
      <c r="R7" s="19" t="s">
        <v>24</v>
      </c>
      <c r="S7" s="19" t="s">
        <v>25</v>
      </c>
      <c r="T7" s="4" t="s">
        <v>26</v>
      </c>
      <c r="U7" s="4" t="s">
        <v>30</v>
      </c>
      <c r="V7" s="4" t="s">
        <v>31</v>
      </c>
      <c r="Y7" s="18" t="s">
        <v>21</v>
      </c>
      <c r="Z7" s="18" t="s">
        <v>22</v>
      </c>
      <c r="AA7" s="4" t="s">
        <v>23</v>
      </c>
      <c r="AB7" s="4" t="s">
        <v>9</v>
      </c>
      <c r="AC7" s="19" t="s">
        <v>24</v>
      </c>
      <c r="AD7" s="19" t="s">
        <v>25</v>
      </c>
      <c r="AE7" s="4" t="s">
        <v>26</v>
      </c>
      <c r="AF7" s="4" t="s">
        <v>30</v>
      </c>
      <c r="AG7" s="4" t="s">
        <v>31</v>
      </c>
      <c r="AJ7" s="18" t="s">
        <v>21</v>
      </c>
      <c r="AK7" s="18" t="s">
        <v>22</v>
      </c>
      <c r="AL7" s="4" t="s">
        <v>23</v>
      </c>
      <c r="AM7" s="4" t="s">
        <v>9</v>
      </c>
      <c r="AN7" s="19" t="s">
        <v>24</v>
      </c>
      <c r="AO7" s="19" t="s">
        <v>25</v>
      </c>
      <c r="AP7" s="4" t="s">
        <v>26</v>
      </c>
      <c r="AQ7" s="4" t="s">
        <v>30</v>
      </c>
      <c r="AR7" s="4" t="s">
        <v>31</v>
      </c>
    </row>
    <row r="8" spans="2:44" x14ac:dyDescent="0.3">
      <c r="B8" s="20" t="s">
        <v>39</v>
      </c>
      <c r="C8" s="21">
        <f>AVERAGE(C12:C261)</f>
        <v>1</v>
      </c>
      <c r="D8" s="21">
        <f>STDEV(C12:C261)</f>
        <v>0</v>
      </c>
      <c r="E8" s="21">
        <f>VAR(C12:C261)</f>
        <v>0</v>
      </c>
      <c r="F8" s="21">
        <f>E8/C8</f>
        <v>0</v>
      </c>
      <c r="G8" s="17">
        <f>(C$4-1)*F8</f>
        <v>0</v>
      </c>
      <c r="H8" s="17">
        <f>2*(C$4-1)*(1-1/C$4*C8)</f>
        <v>1</v>
      </c>
      <c r="I8" s="21" t="e">
        <f>(G8-(C$4-1))/SQRT(G8)</f>
        <v>#DIV/0!</v>
      </c>
      <c r="J8" s="33"/>
      <c r="K8" s="33"/>
      <c r="M8" s="20" t="s">
        <v>39</v>
      </c>
      <c r="N8" s="21">
        <f>AVERAGE(N12:N261)</f>
        <v>1</v>
      </c>
      <c r="O8" s="21">
        <f>STDEV(N12:N261)</f>
        <v>0</v>
      </c>
      <c r="P8" s="21">
        <f>VAR(N12:N261)</f>
        <v>0</v>
      </c>
      <c r="Q8" s="21">
        <f>P8/N8</f>
        <v>0</v>
      </c>
      <c r="R8" s="17">
        <f>(N$4-1)*Q8</f>
        <v>0</v>
      </c>
      <c r="S8" s="17">
        <f>2*(N$4-1)*(1-1/N$4*N8)</f>
        <v>1</v>
      </c>
      <c r="T8" s="21" t="e">
        <f>(R8-(N$4-1))/SQRT(R8)</f>
        <v>#DIV/0!</v>
      </c>
      <c r="U8" s="33"/>
      <c r="V8" s="33"/>
      <c r="X8" s="20" t="s">
        <v>39</v>
      </c>
      <c r="Y8" s="21">
        <f>AVERAGE(Y12:Y261)</f>
        <v>1</v>
      </c>
      <c r="Z8" s="21">
        <f>STDEV(Y12:Y261)</f>
        <v>0</v>
      </c>
      <c r="AA8" s="21">
        <f>VAR(Y12:Y261)</f>
        <v>0</v>
      </c>
      <c r="AB8" s="21">
        <f>AA8/Y8</f>
        <v>0</v>
      </c>
      <c r="AC8" s="17">
        <f>(Y$4-1)*AB8</f>
        <v>0</v>
      </c>
      <c r="AD8" s="17">
        <f>2*(Y$4-1)*(1-1/Y$4*Y8)</f>
        <v>1</v>
      </c>
      <c r="AE8" s="21" t="e">
        <f>(AC8-(Y$4-1))/SQRT(AC8)</f>
        <v>#DIV/0!</v>
      </c>
      <c r="AF8" s="33"/>
      <c r="AG8" s="33"/>
      <c r="AI8" s="20" t="s">
        <v>39</v>
      </c>
      <c r="AJ8" s="21">
        <f>AVERAGE(AJ12:AJ261)</f>
        <v>1</v>
      </c>
      <c r="AK8" s="21">
        <f>STDEV(AJ12:AJ261)</f>
        <v>0</v>
      </c>
      <c r="AL8" s="21">
        <f>VAR(AJ12:AJ261)</f>
        <v>0</v>
      </c>
      <c r="AM8" s="21">
        <f>AL8/AJ8</f>
        <v>0</v>
      </c>
      <c r="AN8" s="17">
        <f>(AJ$4-1)*AM8</f>
        <v>0</v>
      </c>
      <c r="AO8" s="17">
        <f>2*(AJ$4-1)*(1-1/AJ$4*AJ8)</f>
        <v>1</v>
      </c>
      <c r="AP8" s="21" t="e">
        <f>(AN8-(AJ$4-1))/SQRT(AN8)</f>
        <v>#DIV/0!</v>
      </c>
      <c r="AQ8" s="33"/>
      <c r="AR8" s="33"/>
    </row>
    <row r="9" spans="2:44" x14ac:dyDescent="0.3">
      <c r="B9" s="3"/>
      <c r="C9" s="3"/>
      <c r="D9" s="1"/>
      <c r="E9" s="1"/>
      <c r="M9" s="3"/>
      <c r="N9" s="3"/>
      <c r="O9" s="1"/>
      <c r="P9" s="1"/>
      <c r="X9" s="3"/>
      <c r="Y9" s="3"/>
      <c r="Z9" s="1"/>
      <c r="AA9" s="1"/>
      <c r="AI9" s="3"/>
      <c r="AJ9" s="3"/>
      <c r="AK9" s="1"/>
      <c r="AL9" s="1"/>
    </row>
    <row r="11" spans="2:44" x14ac:dyDescent="0.3">
      <c r="B11" s="4" t="s">
        <v>0</v>
      </c>
      <c r="C11" s="4" t="s">
        <v>39</v>
      </c>
      <c r="D11" s="5"/>
      <c r="E11" s="5"/>
      <c r="F11" s="5"/>
      <c r="M11" s="4" t="s">
        <v>0</v>
      </c>
      <c r="N11" s="4" t="s">
        <v>39</v>
      </c>
      <c r="O11" s="5"/>
      <c r="P11" s="5"/>
      <c r="Q11" s="5"/>
      <c r="X11" s="4" t="s">
        <v>0</v>
      </c>
      <c r="Y11" s="4" t="s">
        <v>39</v>
      </c>
      <c r="Z11" s="5"/>
      <c r="AA11" s="5"/>
      <c r="AB11" s="5"/>
      <c r="AI11" s="4" t="s">
        <v>0</v>
      </c>
      <c r="AJ11" s="4" t="s">
        <v>39</v>
      </c>
      <c r="AK11" s="5"/>
      <c r="AL11" s="5"/>
      <c r="AM11" s="5"/>
    </row>
    <row r="12" spans="2:44" x14ac:dyDescent="0.3">
      <c r="B12" s="2">
        <v>1</v>
      </c>
      <c r="C12" s="2">
        <v>1</v>
      </c>
      <c r="D12" s="1"/>
      <c r="E12" s="1"/>
      <c r="F12" s="35"/>
      <c r="M12" s="2">
        <v>1</v>
      </c>
      <c r="N12" s="2">
        <v>1</v>
      </c>
      <c r="O12" s="1"/>
      <c r="P12" s="1"/>
      <c r="Q12" s="35"/>
      <c r="X12" s="2">
        <v>1</v>
      </c>
      <c r="Y12" s="2">
        <v>1</v>
      </c>
      <c r="Z12" s="1"/>
      <c r="AA12" s="1"/>
      <c r="AB12" s="35"/>
      <c r="AI12" s="2">
        <v>1</v>
      </c>
      <c r="AJ12" s="2">
        <v>1</v>
      </c>
      <c r="AK12" s="1"/>
      <c r="AL12" s="1"/>
      <c r="AM12" s="35"/>
    </row>
    <row r="13" spans="2:44" x14ac:dyDescent="0.3">
      <c r="B13" s="2">
        <v>2</v>
      </c>
      <c r="C13" s="2">
        <v>1</v>
      </c>
      <c r="D13" s="1"/>
      <c r="E13" s="1"/>
      <c r="F13" s="35"/>
      <c r="M13" s="2">
        <v>2</v>
      </c>
      <c r="N13" s="2">
        <v>1</v>
      </c>
      <c r="O13" s="1"/>
      <c r="P13" s="1"/>
      <c r="Q13" s="35"/>
      <c r="X13" s="2">
        <v>2</v>
      </c>
      <c r="Y13" s="2">
        <v>1</v>
      </c>
      <c r="Z13" s="1"/>
      <c r="AA13" s="1"/>
      <c r="AB13" s="35"/>
      <c r="AI13" s="2">
        <v>2</v>
      </c>
      <c r="AJ13" s="2">
        <v>1</v>
      </c>
      <c r="AK13" s="1"/>
      <c r="AL13" s="1"/>
      <c r="AM13" s="35"/>
    </row>
    <row r="14" spans="2:44" x14ac:dyDescent="0.3">
      <c r="B14" s="2">
        <v>3</v>
      </c>
      <c r="C14" s="2"/>
      <c r="D14" s="1"/>
      <c r="E14" s="1"/>
      <c r="F14" s="35"/>
      <c r="M14" s="2">
        <v>3</v>
      </c>
      <c r="N14" s="2"/>
      <c r="O14" s="1"/>
      <c r="P14" s="1"/>
      <c r="Q14" s="35"/>
      <c r="X14" s="2">
        <v>3</v>
      </c>
      <c r="Y14" s="2"/>
      <c r="Z14" s="1"/>
      <c r="AA14" s="1"/>
      <c r="AB14" s="35"/>
      <c r="AI14" s="2">
        <v>3</v>
      </c>
      <c r="AJ14" s="2"/>
      <c r="AK14" s="1"/>
      <c r="AL14" s="1"/>
      <c r="AM14" s="35"/>
    </row>
    <row r="15" spans="2:44" x14ac:dyDescent="0.3">
      <c r="B15" s="2">
        <v>4</v>
      </c>
      <c r="C15" s="2"/>
      <c r="D15" s="1"/>
      <c r="E15" s="1"/>
      <c r="F15" s="35"/>
      <c r="M15" s="2">
        <v>4</v>
      </c>
      <c r="N15" s="2"/>
      <c r="O15" s="1"/>
      <c r="P15" s="1"/>
      <c r="Q15" s="35"/>
      <c r="X15" s="2">
        <v>4</v>
      </c>
      <c r="Y15" s="2"/>
      <c r="Z15" s="1"/>
      <c r="AA15" s="1"/>
      <c r="AB15" s="35"/>
      <c r="AI15" s="2">
        <v>4</v>
      </c>
      <c r="AJ15" s="2"/>
      <c r="AK15" s="1"/>
      <c r="AL15" s="1"/>
      <c r="AM15" s="35"/>
    </row>
    <row r="16" spans="2:44" x14ac:dyDescent="0.3">
      <c r="B16" s="2">
        <v>5</v>
      </c>
      <c r="C16" s="2"/>
      <c r="D16" s="1"/>
      <c r="E16" s="1"/>
      <c r="F16" s="35"/>
      <c r="M16" s="2">
        <v>5</v>
      </c>
      <c r="N16" s="2"/>
      <c r="O16" s="1"/>
      <c r="P16" s="1"/>
      <c r="Q16" s="35"/>
      <c r="X16" s="2">
        <v>5</v>
      </c>
      <c r="Y16" s="2"/>
      <c r="Z16" s="1"/>
      <c r="AA16" s="1"/>
      <c r="AB16" s="35"/>
      <c r="AI16" s="2">
        <v>5</v>
      </c>
      <c r="AJ16" s="2"/>
      <c r="AK16" s="1"/>
      <c r="AL16" s="1"/>
      <c r="AM16" s="35"/>
    </row>
    <row r="17" spans="2:39" x14ac:dyDescent="0.3">
      <c r="B17" s="2">
        <v>6</v>
      </c>
      <c r="C17" s="2"/>
      <c r="D17" s="1"/>
      <c r="E17" s="1"/>
      <c r="F17" s="35"/>
      <c r="M17" s="2">
        <v>6</v>
      </c>
      <c r="N17" s="2"/>
      <c r="O17" s="1"/>
      <c r="P17" s="1"/>
      <c r="Q17" s="35"/>
      <c r="X17" s="2">
        <v>6</v>
      </c>
      <c r="Y17" s="2"/>
      <c r="Z17" s="1"/>
      <c r="AA17" s="1"/>
      <c r="AB17" s="35"/>
      <c r="AI17" s="2">
        <v>6</v>
      </c>
      <c r="AJ17" s="2"/>
      <c r="AK17" s="1"/>
      <c r="AL17" s="1"/>
      <c r="AM17" s="35"/>
    </row>
    <row r="18" spans="2:39" x14ac:dyDescent="0.3">
      <c r="B18" s="2">
        <v>7</v>
      </c>
      <c r="C18" s="2"/>
      <c r="D18" s="1"/>
      <c r="E18" s="1"/>
      <c r="F18" s="35"/>
      <c r="M18" s="2">
        <v>7</v>
      </c>
      <c r="N18" s="2"/>
      <c r="O18" s="1"/>
      <c r="P18" s="1"/>
      <c r="Q18" s="35"/>
      <c r="X18" s="2">
        <v>7</v>
      </c>
      <c r="Y18" s="2"/>
      <c r="Z18" s="1"/>
      <c r="AA18" s="1"/>
      <c r="AB18" s="35"/>
      <c r="AI18" s="2">
        <v>7</v>
      </c>
      <c r="AJ18" s="2"/>
      <c r="AK18" s="1"/>
      <c r="AL18" s="1"/>
      <c r="AM18" s="35"/>
    </row>
    <row r="19" spans="2:39" x14ac:dyDescent="0.3">
      <c r="B19" s="2">
        <v>8</v>
      </c>
      <c r="C19" s="2"/>
      <c r="D19" s="1"/>
      <c r="E19" s="1"/>
      <c r="F19" s="35"/>
      <c r="M19" s="2">
        <v>8</v>
      </c>
      <c r="N19" s="2"/>
      <c r="O19" s="1"/>
      <c r="P19" s="1"/>
      <c r="Q19" s="35"/>
      <c r="X19" s="2">
        <v>8</v>
      </c>
      <c r="Y19" s="2"/>
      <c r="Z19" s="1"/>
      <c r="AA19" s="1"/>
      <c r="AB19" s="35"/>
      <c r="AI19" s="2">
        <v>8</v>
      </c>
      <c r="AJ19" s="2"/>
      <c r="AK19" s="1"/>
      <c r="AL19" s="1"/>
      <c r="AM19" s="35"/>
    </row>
    <row r="20" spans="2:39" x14ac:dyDescent="0.3">
      <c r="B20" s="2">
        <v>9</v>
      </c>
      <c r="C20" s="2"/>
      <c r="D20" s="1"/>
      <c r="E20" s="1"/>
      <c r="F20" s="35"/>
      <c r="M20" s="2">
        <v>9</v>
      </c>
      <c r="N20" s="2"/>
      <c r="O20" s="1"/>
      <c r="P20" s="1"/>
      <c r="Q20" s="35"/>
      <c r="X20" s="2">
        <v>9</v>
      </c>
      <c r="Y20" s="2"/>
      <c r="Z20" s="1"/>
      <c r="AA20" s="1"/>
      <c r="AB20" s="35"/>
      <c r="AI20" s="2">
        <v>9</v>
      </c>
      <c r="AJ20" s="2"/>
      <c r="AK20" s="1"/>
      <c r="AL20" s="1"/>
      <c r="AM20" s="35"/>
    </row>
    <row r="21" spans="2:39" x14ac:dyDescent="0.3">
      <c r="B21" s="2">
        <v>10</v>
      </c>
      <c r="C21" s="2"/>
      <c r="D21" s="1"/>
      <c r="E21" s="1"/>
      <c r="F21" s="35"/>
      <c r="M21" s="2">
        <v>10</v>
      </c>
      <c r="N21" s="2"/>
      <c r="O21" s="1"/>
      <c r="P21" s="1"/>
      <c r="Q21" s="35"/>
      <c r="X21" s="2">
        <v>10</v>
      </c>
      <c r="Y21" s="2"/>
      <c r="Z21" s="1"/>
      <c r="AA21" s="1"/>
      <c r="AB21" s="35"/>
      <c r="AI21" s="2">
        <v>10</v>
      </c>
      <c r="AJ21" s="2"/>
      <c r="AK21" s="1"/>
      <c r="AL21" s="1"/>
      <c r="AM21" s="35"/>
    </row>
    <row r="22" spans="2:39" x14ac:dyDescent="0.3">
      <c r="B22" s="2">
        <v>11</v>
      </c>
      <c r="C22" s="2"/>
      <c r="D22" s="1"/>
      <c r="E22" s="1"/>
      <c r="F22" s="35"/>
      <c r="M22" s="2">
        <v>11</v>
      </c>
      <c r="N22" s="2"/>
      <c r="O22" s="1"/>
      <c r="P22" s="1"/>
      <c r="Q22" s="35"/>
      <c r="X22" s="2">
        <v>11</v>
      </c>
      <c r="Y22" s="2"/>
      <c r="Z22" s="1"/>
      <c r="AA22" s="1"/>
      <c r="AB22" s="35"/>
      <c r="AI22" s="2">
        <v>11</v>
      </c>
      <c r="AJ22" s="2"/>
      <c r="AK22" s="1"/>
      <c r="AL22" s="1"/>
      <c r="AM22" s="35"/>
    </row>
    <row r="23" spans="2:39" x14ac:dyDescent="0.3">
      <c r="B23" s="2">
        <v>12</v>
      </c>
      <c r="C23" s="2"/>
      <c r="D23" s="1"/>
      <c r="E23" s="1"/>
      <c r="F23" s="35"/>
      <c r="M23" s="2">
        <v>12</v>
      </c>
      <c r="N23" s="2"/>
      <c r="O23" s="1"/>
      <c r="P23" s="1"/>
      <c r="Q23" s="35"/>
      <c r="X23" s="2">
        <v>12</v>
      </c>
      <c r="Y23" s="2"/>
      <c r="Z23" s="1"/>
      <c r="AA23" s="1"/>
      <c r="AB23" s="35"/>
      <c r="AI23" s="2">
        <v>12</v>
      </c>
      <c r="AJ23" s="2"/>
      <c r="AK23" s="1"/>
      <c r="AL23" s="1"/>
      <c r="AM23" s="35"/>
    </row>
    <row r="24" spans="2:39" x14ac:dyDescent="0.3">
      <c r="B24" s="2">
        <v>13</v>
      </c>
      <c r="C24" s="2"/>
      <c r="D24" s="1"/>
      <c r="E24" s="1"/>
      <c r="F24" s="35"/>
      <c r="M24" s="2">
        <v>13</v>
      </c>
      <c r="N24" s="2"/>
      <c r="O24" s="1"/>
      <c r="P24" s="1"/>
      <c r="Q24" s="35"/>
      <c r="X24" s="2">
        <v>13</v>
      </c>
      <c r="Y24" s="2"/>
      <c r="Z24" s="1"/>
      <c r="AA24" s="1"/>
      <c r="AB24" s="35"/>
      <c r="AI24" s="2">
        <v>13</v>
      </c>
      <c r="AJ24" s="2"/>
      <c r="AK24" s="1"/>
      <c r="AL24" s="1"/>
      <c r="AM24" s="35"/>
    </row>
    <row r="25" spans="2:39" x14ac:dyDescent="0.3">
      <c r="B25" s="2">
        <v>14</v>
      </c>
      <c r="C25" s="2"/>
      <c r="D25" s="1"/>
      <c r="E25" s="1"/>
      <c r="F25" s="35"/>
      <c r="M25" s="2">
        <v>14</v>
      </c>
      <c r="N25" s="2"/>
      <c r="O25" s="1"/>
      <c r="P25" s="1"/>
      <c r="Q25" s="35"/>
      <c r="X25" s="2">
        <v>14</v>
      </c>
      <c r="Y25" s="2"/>
      <c r="Z25" s="1"/>
      <c r="AA25" s="1"/>
      <c r="AB25" s="35"/>
      <c r="AI25" s="2">
        <v>14</v>
      </c>
      <c r="AJ25" s="2"/>
      <c r="AK25" s="1"/>
      <c r="AL25" s="1"/>
      <c r="AM25" s="35"/>
    </row>
    <row r="26" spans="2:39" x14ac:dyDescent="0.3">
      <c r="B26" s="2">
        <v>15</v>
      </c>
      <c r="C26" s="2"/>
      <c r="D26" s="1"/>
      <c r="E26" s="1"/>
      <c r="F26" s="35"/>
      <c r="M26" s="2">
        <v>15</v>
      </c>
      <c r="N26" s="2"/>
      <c r="O26" s="1"/>
      <c r="P26" s="1"/>
      <c r="Q26" s="35"/>
      <c r="X26" s="2">
        <v>15</v>
      </c>
      <c r="Y26" s="2"/>
      <c r="Z26" s="1"/>
      <c r="AA26" s="1"/>
      <c r="AB26" s="35"/>
      <c r="AI26" s="2">
        <v>15</v>
      </c>
      <c r="AJ26" s="2"/>
      <c r="AK26" s="1"/>
      <c r="AL26" s="1"/>
      <c r="AM26" s="35"/>
    </row>
    <row r="27" spans="2:39" x14ac:dyDescent="0.3">
      <c r="B27" s="2">
        <v>16</v>
      </c>
      <c r="C27" s="2"/>
      <c r="D27" s="1"/>
      <c r="E27" s="1"/>
      <c r="F27" s="35"/>
      <c r="M27" s="2">
        <v>16</v>
      </c>
      <c r="N27" s="2"/>
      <c r="O27" s="1"/>
      <c r="P27" s="1"/>
      <c r="Q27" s="35"/>
      <c r="X27" s="2">
        <v>16</v>
      </c>
      <c r="Y27" s="2"/>
      <c r="Z27" s="1"/>
      <c r="AA27" s="1"/>
      <c r="AB27" s="35"/>
      <c r="AI27" s="2">
        <v>16</v>
      </c>
      <c r="AJ27" s="2"/>
      <c r="AK27" s="1"/>
      <c r="AL27" s="1"/>
      <c r="AM27" s="35"/>
    </row>
    <row r="28" spans="2:39" x14ac:dyDescent="0.3">
      <c r="B28" s="2">
        <v>17</v>
      </c>
      <c r="C28" s="2"/>
      <c r="D28" s="1"/>
      <c r="E28" s="1"/>
      <c r="F28" s="35"/>
      <c r="M28" s="2">
        <v>17</v>
      </c>
      <c r="N28" s="2"/>
      <c r="O28" s="1"/>
      <c r="P28" s="1"/>
      <c r="Q28" s="35"/>
      <c r="X28" s="2">
        <v>17</v>
      </c>
      <c r="Y28" s="2"/>
      <c r="Z28" s="1"/>
      <c r="AA28" s="1"/>
      <c r="AB28" s="35"/>
      <c r="AI28" s="2">
        <v>17</v>
      </c>
      <c r="AJ28" s="2"/>
      <c r="AK28" s="1"/>
      <c r="AL28" s="1"/>
      <c r="AM28" s="35"/>
    </row>
    <row r="29" spans="2:39" x14ac:dyDescent="0.3">
      <c r="B29" s="2">
        <v>18</v>
      </c>
      <c r="C29" s="2"/>
      <c r="D29" s="1"/>
      <c r="E29" s="1"/>
      <c r="F29" s="35"/>
      <c r="M29" s="2">
        <v>18</v>
      </c>
      <c r="N29" s="2"/>
      <c r="O29" s="1"/>
      <c r="P29" s="1"/>
      <c r="Q29" s="35"/>
      <c r="X29" s="2">
        <v>18</v>
      </c>
      <c r="Y29" s="2"/>
      <c r="Z29" s="1"/>
      <c r="AA29" s="1"/>
      <c r="AB29" s="35"/>
      <c r="AI29" s="2">
        <v>18</v>
      </c>
      <c r="AJ29" s="2"/>
      <c r="AK29" s="1"/>
      <c r="AL29" s="1"/>
      <c r="AM29" s="35"/>
    </row>
    <row r="30" spans="2:39" x14ac:dyDescent="0.3">
      <c r="B30" s="2">
        <v>19</v>
      </c>
      <c r="C30" s="2"/>
      <c r="D30" s="1"/>
      <c r="E30" s="1"/>
      <c r="F30" s="35"/>
      <c r="M30" s="2">
        <v>19</v>
      </c>
      <c r="N30" s="2"/>
      <c r="O30" s="1"/>
      <c r="P30" s="1"/>
      <c r="Q30" s="35"/>
      <c r="X30" s="2">
        <v>19</v>
      </c>
      <c r="Y30" s="2"/>
      <c r="Z30" s="1"/>
      <c r="AA30" s="1"/>
      <c r="AB30" s="35"/>
      <c r="AI30" s="2">
        <v>19</v>
      </c>
      <c r="AJ30" s="2"/>
      <c r="AK30" s="1"/>
      <c r="AL30" s="1"/>
      <c r="AM30" s="35"/>
    </row>
    <row r="31" spans="2:39" x14ac:dyDescent="0.3">
      <c r="B31" s="2">
        <v>20</v>
      </c>
      <c r="C31" s="2"/>
      <c r="D31" s="1"/>
      <c r="E31" s="1"/>
      <c r="F31" s="35"/>
      <c r="M31" s="2">
        <v>20</v>
      </c>
      <c r="N31" s="2"/>
      <c r="O31" s="1"/>
      <c r="P31" s="1"/>
      <c r="Q31" s="35"/>
      <c r="X31" s="2">
        <v>20</v>
      </c>
      <c r="Y31" s="2"/>
      <c r="Z31" s="1"/>
      <c r="AA31" s="1"/>
      <c r="AB31" s="35"/>
      <c r="AI31" s="2">
        <v>20</v>
      </c>
      <c r="AJ31" s="2"/>
      <c r="AK31" s="1"/>
      <c r="AL31" s="1"/>
      <c r="AM31" s="35"/>
    </row>
    <row r="32" spans="2:39" x14ac:dyDescent="0.3">
      <c r="B32" s="2">
        <v>21</v>
      </c>
      <c r="C32" s="2"/>
      <c r="D32" s="1"/>
      <c r="E32" s="1"/>
      <c r="F32" s="35"/>
      <c r="M32" s="2">
        <v>21</v>
      </c>
      <c r="N32" s="2"/>
      <c r="O32" s="1"/>
      <c r="P32" s="1"/>
      <c r="Q32" s="35"/>
      <c r="X32" s="2">
        <v>21</v>
      </c>
      <c r="Y32" s="2"/>
      <c r="Z32" s="1"/>
      <c r="AA32" s="1"/>
      <c r="AB32" s="35"/>
      <c r="AI32" s="2">
        <v>21</v>
      </c>
      <c r="AJ32" s="2"/>
      <c r="AK32" s="1"/>
      <c r="AL32" s="1"/>
      <c r="AM32" s="35"/>
    </row>
    <row r="33" spans="2:39" x14ac:dyDescent="0.3">
      <c r="B33" s="2">
        <v>22</v>
      </c>
      <c r="C33" s="2"/>
      <c r="D33" s="1"/>
      <c r="E33" s="1"/>
      <c r="F33" s="35"/>
      <c r="M33" s="2">
        <v>22</v>
      </c>
      <c r="N33" s="2"/>
      <c r="O33" s="1"/>
      <c r="P33" s="1"/>
      <c r="Q33" s="35"/>
      <c r="X33" s="2">
        <v>22</v>
      </c>
      <c r="Y33" s="2"/>
      <c r="Z33" s="1"/>
      <c r="AA33" s="1"/>
      <c r="AB33" s="35"/>
      <c r="AI33" s="2">
        <v>22</v>
      </c>
      <c r="AJ33" s="2"/>
      <c r="AK33" s="1"/>
      <c r="AL33" s="1"/>
      <c r="AM33" s="35"/>
    </row>
    <row r="34" spans="2:39" x14ac:dyDescent="0.3">
      <c r="B34" s="2">
        <v>23</v>
      </c>
      <c r="C34" s="2"/>
      <c r="D34" s="1"/>
      <c r="E34" s="1"/>
      <c r="F34" s="35"/>
      <c r="M34" s="2">
        <v>23</v>
      </c>
      <c r="N34" s="2"/>
      <c r="O34" s="1"/>
      <c r="P34" s="1"/>
      <c r="Q34" s="35"/>
      <c r="X34" s="2">
        <v>23</v>
      </c>
      <c r="Y34" s="2"/>
      <c r="Z34" s="1"/>
      <c r="AA34" s="1"/>
      <c r="AB34" s="35"/>
      <c r="AI34" s="2">
        <v>23</v>
      </c>
      <c r="AJ34" s="2"/>
      <c r="AK34" s="1"/>
      <c r="AL34" s="1"/>
      <c r="AM34" s="35"/>
    </row>
    <row r="35" spans="2:39" x14ac:dyDescent="0.3">
      <c r="B35" s="2">
        <v>24</v>
      </c>
      <c r="C35" s="2"/>
      <c r="D35" s="1"/>
      <c r="E35" s="1"/>
      <c r="F35" s="35"/>
      <c r="M35" s="2">
        <v>24</v>
      </c>
      <c r="N35" s="2"/>
      <c r="O35" s="1"/>
      <c r="P35" s="1"/>
      <c r="Q35" s="35"/>
      <c r="X35" s="2">
        <v>24</v>
      </c>
      <c r="Y35" s="2"/>
      <c r="Z35" s="1"/>
      <c r="AA35" s="1"/>
      <c r="AB35" s="35"/>
      <c r="AI35" s="2">
        <v>24</v>
      </c>
      <c r="AJ35" s="2"/>
      <c r="AK35" s="1"/>
      <c r="AL35" s="1"/>
      <c r="AM35" s="35"/>
    </row>
    <row r="36" spans="2:39" x14ac:dyDescent="0.3">
      <c r="B36" s="2">
        <v>25</v>
      </c>
      <c r="C36" s="2"/>
      <c r="D36" s="1"/>
      <c r="E36" s="1"/>
      <c r="F36" s="35"/>
      <c r="M36" s="2">
        <v>25</v>
      </c>
      <c r="N36" s="2"/>
      <c r="O36" s="1"/>
      <c r="P36" s="1"/>
      <c r="Q36" s="35"/>
      <c r="X36" s="2">
        <v>25</v>
      </c>
      <c r="Y36" s="2"/>
      <c r="Z36" s="1"/>
      <c r="AA36" s="1"/>
      <c r="AB36" s="35"/>
      <c r="AI36" s="2">
        <v>25</v>
      </c>
      <c r="AJ36" s="2"/>
      <c r="AK36" s="1"/>
      <c r="AL36" s="1"/>
      <c r="AM36" s="35"/>
    </row>
    <row r="37" spans="2:39" x14ac:dyDescent="0.3">
      <c r="B37" s="2">
        <v>26</v>
      </c>
      <c r="C37" s="2"/>
      <c r="D37" s="1"/>
      <c r="E37" s="1"/>
      <c r="F37" s="35"/>
      <c r="M37" s="2">
        <v>26</v>
      </c>
      <c r="N37" s="2"/>
      <c r="O37" s="1"/>
      <c r="P37" s="1"/>
      <c r="Q37" s="35"/>
      <c r="X37" s="2">
        <v>26</v>
      </c>
      <c r="Y37" s="2"/>
      <c r="Z37" s="1"/>
      <c r="AA37" s="1"/>
      <c r="AB37" s="35"/>
      <c r="AI37" s="2">
        <v>26</v>
      </c>
      <c r="AJ37" s="2"/>
      <c r="AK37" s="1"/>
      <c r="AL37" s="1"/>
      <c r="AM37" s="35"/>
    </row>
    <row r="38" spans="2:39" x14ac:dyDescent="0.3">
      <c r="B38" s="2">
        <v>27</v>
      </c>
      <c r="C38" s="2"/>
      <c r="D38" s="1"/>
      <c r="E38" s="1"/>
      <c r="F38" s="35"/>
      <c r="M38" s="2">
        <v>27</v>
      </c>
      <c r="N38" s="2"/>
      <c r="O38" s="1"/>
      <c r="P38" s="1"/>
      <c r="Q38" s="35"/>
      <c r="X38" s="2">
        <v>27</v>
      </c>
      <c r="Y38" s="2"/>
      <c r="Z38" s="1"/>
      <c r="AA38" s="1"/>
      <c r="AB38" s="35"/>
      <c r="AI38" s="2">
        <v>27</v>
      </c>
      <c r="AJ38" s="2"/>
      <c r="AK38" s="1"/>
      <c r="AL38" s="1"/>
      <c r="AM38" s="35"/>
    </row>
    <row r="39" spans="2:39" x14ac:dyDescent="0.3">
      <c r="B39" s="2">
        <v>28</v>
      </c>
      <c r="C39" s="2"/>
      <c r="D39" s="1"/>
      <c r="E39" s="1"/>
      <c r="F39" s="35"/>
      <c r="M39" s="2">
        <v>28</v>
      </c>
      <c r="N39" s="2"/>
      <c r="O39" s="1"/>
      <c r="P39" s="1"/>
      <c r="Q39" s="35"/>
      <c r="X39" s="2">
        <v>28</v>
      </c>
      <c r="Y39" s="2"/>
      <c r="Z39" s="1"/>
      <c r="AA39" s="1"/>
      <c r="AB39" s="35"/>
      <c r="AI39" s="2">
        <v>28</v>
      </c>
      <c r="AJ39" s="2"/>
      <c r="AK39" s="1"/>
      <c r="AL39" s="1"/>
      <c r="AM39" s="35"/>
    </row>
    <row r="40" spans="2:39" x14ac:dyDescent="0.3">
      <c r="B40" s="2">
        <v>29</v>
      </c>
      <c r="C40" s="2"/>
      <c r="D40" s="1"/>
      <c r="E40" s="1"/>
      <c r="F40" s="35"/>
      <c r="M40" s="2">
        <v>29</v>
      </c>
      <c r="N40" s="2"/>
      <c r="O40" s="1"/>
      <c r="P40" s="1"/>
      <c r="Q40" s="35"/>
      <c r="X40" s="2">
        <v>29</v>
      </c>
      <c r="Y40" s="2"/>
      <c r="Z40" s="1"/>
      <c r="AA40" s="1"/>
      <c r="AB40" s="35"/>
      <c r="AI40" s="2">
        <v>29</v>
      </c>
      <c r="AJ40" s="2"/>
      <c r="AK40" s="1"/>
      <c r="AL40" s="1"/>
      <c r="AM40" s="35"/>
    </row>
    <row r="41" spans="2:39" x14ac:dyDescent="0.3">
      <c r="B41" s="2">
        <v>30</v>
      </c>
      <c r="C41" s="2"/>
      <c r="D41" s="1"/>
      <c r="E41" s="1"/>
      <c r="F41" s="35"/>
      <c r="M41" s="2">
        <v>30</v>
      </c>
      <c r="N41" s="2"/>
      <c r="O41" s="1"/>
      <c r="P41" s="1"/>
      <c r="Q41" s="35"/>
      <c r="X41" s="2">
        <v>30</v>
      </c>
      <c r="Y41" s="2"/>
      <c r="Z41" s="1"/>
      <c r="AA41" s="1"/>
      <c r="AB41" s="35"/>
      <c r="AI41" s="2">
        <v>30</v>
      </c>
      <c r="AJ41" s="2"/>
      <c r="AK41" s="1"/>
      <c r="AL41" s="1"/>
      <c r="AM41" s="35"/>
    </row>
    <row r="42" spans="2:39" x14ac:dyDescent="0.3">
      <c r="B42" s="2">
        <v>31</v>
      </c>
      <c r="C42" s="2"/>
      <c r="D42" s="1"/>
      <c r="E42" s="1"/>
      <c r="F42" s="35"/>
      <c r="M42" s="2">
        <v>31</v>
      </c>
      <c r="N42" s="2"/>
      <c r="O42" s="1"/>
      <c r="P42" s="1"/>
      <c r="Q42" s="35"/>
      <c r="X42" s="2">
        <v>31</v>
      </c>
      <c r="Y42" s="2"/>
      <c r="Z42" s="1"/>
      <c r="AA42" s="1"/>
      <c r="AB42" s="35"/>
      <c r="AI42" s="2">
        <v>31</v>
      </c>
      <c r="AJ42" s="2"/>
      <c r="AK42" s="1"/>
      <c r="AL42" s="1"/>
      <c r="AM42" s="35"/>
    </row>
    <row r="43" spans="2:39" x14ac:dyDescent="0.3">
      <c r="B43" s="2">
        <v>32</v>
      </c>
      <c r="C43" s="2"/>
      <c r="D43" s="1"/>
      <c r="E43" s="1"/>
      <c r="F43" s="35"/>
      <c r="M43" s="2">
        <v>32</v>
      </c>
      <c r="N43" s="2"/>
      <c r="O43" s="1"/>
      <c r="P43" s="1"/>
      <c r="Q43" s="35"/>
      <c r="X43" s="2">
        <v>32</v>
      </c>
      <c r="Y43" s="2"/>
      <c r="Z43" s="1"/>
      <c r="AA43" s="1"/>
      <c r="AB43" s="35"/>
      <c r="AI43" s="2">
        <v>32</v>
      </c>
      <c r="AJ43" s="2"/>
      <c r="AK43" s="1"/>
      <c r="AL43" s="1"/>
      <c r="AM43" s="35"/>
    </row>
    <row r="44" spans="2:39" x14ac:dyDescent="0.3">
      <c r="B44" s="2">
        <v>33</v>
      </c>
      <c r="C44" s="2"/>
      <c r="D44" s="1"/>
      <c r="E44" s="1"/>
      <c r="F44" s="35"/>
      <c r="M44" s="2">
        <v>33</v>
      </c>
      <c r="N44" s="2"/>
      <c r="O44" s="1"/>
      <c r="P44" s="1"/>
      <c r="Q44" s="35"/>
      <c r="X44" s="2">
        <v>33</v>
      </c>
      <c r="Y44" s="2"/>
      <c r="Z44" s="1"/>
      <c r="AA44" s="1"/>
      <c r="AB44" s="35"/>
      <c r="AI44" s="2">
        <v>33</v>
      </c>
      <c r="AJ44" s="2"/>
      <c r="AK44" s="1"/>
      <c r="AL44" s="1"/>
      <c r="AM44" s="35"/>
    </row>
    <row r="45" spans="2:39" x14ac:dyDescent="0.3">
      <c r="B45" s="2">
        <v>34</v>
      </c>
      <c r="C45" s="2"/>
      <c r="D45" s="1"/>
      <c r="E45" s="1"/>
      <c r="F45" s="35"/>
      <c r="M45" s="2">
        <v>34</v>
      </c>
      <c r="N45" s="2"/>
      <c r="O45" s="1"/>
      <c r="P45" s="1"/>
      <c r="Q45" s="35"/>
      <c r="X45" s="2">
        <v>34</v>
      </c>
      <c r="Y45" s="2"/>
      <c r="Z45" s="1"/>
      <c r="AA45" s="1"/>
      <c r="AB45" s="35"/>
      <c r="AI45" s="2">
        <v>34</v>
      </c>
      <c r="AJ45" s="2"/>
      <c r="AK45" s="1"/>
      <c r="AL45" s="1"/>
      <c r="AM45" s="35"/>
    </row>
    <row r="46" spans="2:39" x14ac:dyDescent="0.3">
      <c r="B46" s="2">
        <v>35</v>
      </c>
      <c r="C46" s="2"/>
      <c r="D46" s="1"/>
      <c r="E46" s="1"/>
      <c r="F46" s="35"/>
      <c r="M46" s="2">
        <v>35</v>
      </c>
      <c r="N46" s="2"/>
      <c r="O46" s="1"/>
      <c r="P46" s="1"/>
      <c r="Q46" s="35"/>
      <c r="X46" s="2">
        <v>35</v>
      </c>
      <c r="Y46" s="2"/>
      <c r="Z46" s="1"/>
      <c r="AA46" s="1"/>
      <c r="AB46" s="35"/>
      <c r="AI46" s="2">
        <v>35</v>
      </c>
      <c r="AJ46" s="2"/>
      <c r="AK46" s="1"/>
      <c r="AL46" s="1"/>
      <c r="AM46" s="35"/>
    </row>
    <row r="47" spans="2:39" x14ac:dyDescent="0.3">
      <c r="B47" s="2">
        <v>36</v>
      </c>
      <c r="C47" s="2"/>
      <c r="D47" s="1"/>
      <c r="E47" s="1"/>
      <c r="F47" s="35"/>
      <c r="M47" s="2">
        <v>36</v>
      </c>
      <c r="N47" s="2"/>
      <c r="O47" s="1"/>
      <c r="P47" s="1"/>
      <c r="Q47" s="35"/>
      <c r="X47" s="2">
        <v>36</v>
      </c>
      <c r="Y47" s="2"/>
      <c r="Z47" s="1"/>
      <c r="AA47" s="1"/>
      <c r="AB47" s="35"/>
      <c r="AI47" s="2">
        <v>36</v>
      </c>
      <c r="AJ47" s="2"/>
      <c r="AK47" s="1"/>
      <c r="AL47" s="1"/>
      <c r="AM47" s="35"/>
    </row>
    <row r="48" spans="2:39" x14ac:dyDescent="0.3">
      <c r="B48" s="2">
        <v>37</v>
      </c>
      <c r="C48" s="2"/>
      <c r="D48" s="1"/>
      <c r="E48" s="1"/>
      <c r="F48" s="35"/>
      <c r="M48" s="2">
        <v>37</v>
      </c>
      <c r="N48" s="2"/>
      <c r="O48" s="1"/>
      <c r="P48" s="1"/>
      <c r="Q48" s="35"/>
      <c r="X48" s="2">
        <v>37</v>
      </c>
      <c r="Y48" s="2"/>
      <c r="Z48" s="1"/>
      <c r="AA48" s="1"/>
      <c r="AB48" s="35"/>
      <c r="AI48" s="2">
        <v>37</v>
      </c>
      <c r="AJ48" s="2"/>
      <c r="AK48" s="1"/>
      <c r="AL48" s="1"/>
      <c r="AM48" s="35"/>
    </row>
    <row r="49" spans="2:39" x14ac:dyDescent="0.3">
      <c r="B49" s="2">
        <v>38</v>
      </c>
      <c r="C49" s="2"/>
      <c r="D49" s="1"/>
      <c r="E49" s="1"/>
      <c r="F49" s="35"/>
      <c r="M49" s="2">
        <v>38</v>
      </c>
      <c r="N49" s="2"/>
      <c r="O49" s="1"/>
      <c r="P49" s="1"/>
      <c r="Q49" s="35"/>
      <c r="X49" s="2">
        <v>38</v>
      </c>
      <c r="Y49" s="2"/>
      <c r="Z49" s="1"/>
      <c r="AA49" s="1"/>
      <c r="AB49" s="35"/>
      <c r="AI49" s="2">
        <v>38</v>
      </c>
      <c r="AJ49" s="2"/>
      <c r="AK49" s="1"/>
      <c r="AL49" s="1"/>
      <c r="AM49" s="35"/>
    </row>
    <row r="50" spans="2:39" x14ac:dyDescent="0.3">
      <c r="B50" s="2">
        <v>39</v>
      </c>
      <c r="C50" s="2"/>
      <c r="D50" s="1"/>
      <c r="E50" s="1"/>
      <c r="F50" s="35"/>
      <c r="M50" s="2">
        <v>39</v>
      </c>
      <c r="N50" s="2"/>
      <c r="O50" s="1"/>
      <c r="P50" s="1"/>
      <c r="Q50" s="35"/>
      <c r="X50" s="2">
        <v>39</v>
      </c>
      <c r="Y50" s="2"/>
      <c r="Z50" s="1"/>
      <c r="AA50" s="1"/>
      <c r="AB50" s="35"/>
      <c r="AI50" s="2">
        <v>39</v>
      </c>
      <c r="AJ50" s="2"/>
      <c r="AK50" s="1"/>
      <c r="AL50" s="1"/>
      <c r="AM50" s="35"/>
    </row>
    <row r="51" spans="2:39" x14ac:dyDescent="0.3">
      <c r="B51" s="2">
        <v>40</v>
      </c>
      <c r="C51" s="2"/>
      <c r="D51" s="1"/>
      <c r="E51" s="1"/>
      <c r="F51" s="35"/>
      <c r="M51" s="2">
        <v>40</v>
      </c>
      <c r="N51" s="2"/>
      <c r="O51" s="1"/>
      <c r="P51" s="1"/>
      <c r="Q51" s="35"/>
      <c r="X51" s="2">
        <v>40</v>
      </c>
      <c r="Y51" s="2"/>
      <c r="Z51" s="1"/>
      <c r="AA51" s="1"/>
      <c r="AB51" s="35"/>
      <c r="AI51" s="2">
        <v>40</v>
      </c>
      <c r="AJ51" s="2"/>
      <c r="AK51" s="1"/>
      <c r="AL51" s="1"/>
      <c r="AM51" s="35"/>
    </row>
    <row r="52" spans="2:39" x14ac:dyDescent="0.3">
      <c r="B52" s="2">
        <v>41</v>
      </c>
      <c r="C52" s="2"/>
      <c r="D52" s="1"/>
      <c r="E52" s="1"/>
      <c r="F52" s="35"/>
      <c r="M52" s="2">
        <v>41</v>
      </c>
      <c r="N52" s="2"/>
      <c r="O52" s="1"/>
      <c r="P52" s="1"/>
      <c r="Q52" s="35"/>
      <c r="X52" s="2">
        <v>41</v>
      </c>
      <c r="Y52" s="2"/>
      <c r="Z52" s="1"/>
      <c r="AA52" s="1"/>
      <c r="AB52" s="35"/>
      <c r="AI52" s="2">
        <v>41</v>
      </c>
      <c r="AJ52" s="2"/>
      <c r="AK52" s="1"/>
      <c r="AL52" s="1"/>
      <c r="AM52" s="35"/>
    </row>
    <row r="53" spans="2:39" x14ac:dyDescent="0.3">
      <c r="B53" s="2">
        <v>42</v>
      </c>
      <c r="C53" s="2"/>
      <c r="D53" s="1"/>
      <c r="E53" s="1"/>
      <c r="F53" s="35"/>
      <c r="M53" s="2">
        <v>42</v>
      </c>
      <c r="N53" s="2"/>
      <c r="O53" s="1"/>
      <c r="P53" s="1"/>
      <c r="Q53" s="35"/>
      <c r="X53" s="2">
        <v>42</v>
      </c>
      <c r="Y53" s="2"/>
      <c r="Z53" s="1"/>
      <c r="AA53" s="1"/>
      <c r="AB53" s="35"/>
      <c r="AI53" s="2">
        <v>42</v>
      </c>
      <c r="AJ53" s="2"/>
      <c r="AK53" s="1"/>
      <c r="AL53" s="1"/>
      <c r="AM53" s="35"/>
    </row>
    <row r="54" spans="2:39" x14ac:dyDescent="0.3">
      <c r="B54" s="2">
        <v>43</v>
      </c>
      <c r="C54" s="2"/>
      <c r="D54" s="1"/>
      <c r="E54" s="1"/>
      <c r="F54" s="35"/>
      <c r="M54" s="2">
        <v>43</v>
      </c>
      <c r="N54" s="2"/>
      <c r="O54" s="1"/>
      <c r="P54" s="1"/>
      <c r="Q54" s="35"/>
      <c r="X54" s="2">
        <v>43</v>
      </c>
      <c r="Y54" s="2"/>
      <c r="Z54" s="1"/>
      <c r="AA54" s="1"/>
      <c r="AB54" s="35"/>
      <c r="AI54" s="2">
        <v>43</v>
      </c>
      <c r="AJ54" s="2"/>
      <c r="AK54" s="1"/>
      <c r="AL54" s="1"/>
      <c r="AM54" s="35"/>
    </row>
    <row r="55" spans="2:39" x14ac:dyDescent="0.3">
      <c r="B55" s="2">
        <v>44</v>
      </c>
      <c r="C55" s="2"/>
      <c r="D55" s="1"/>
      <c r="E55" s="1"/>
      <c r="F55" s="35"/>
      <c r="M55" s="2">
        <v>44</v>
      </c>
      <c r="N55" s="2"/>
      <c r="O55" s="1"/>
      <c r="P55" s="1"/>
      <c r="Q55" s="35"/>
      <c r="X55" s="2">
        <v>44</v>
      </c>
      <c r="Y55" s="2"/>
      <c r="Z55" s="1"/>
      <c r="AA55" s="1"/>
      <c r="AB55" s="35"/>
      <c r="AI55" s="2">
        <v>44</v>
      </c>
      <c r="AJ55" s="2"/>
      <c r="AK55" s="1"/>
      <c r="AL55" s="1"/>
      <c r="AM55" s="35"/>
    </row>
    <row r="56" spans="2:39" x14ac:dyDescent="0.3">
      <c r="B56" s="2">
        <v>45</v>
      </c>
      <c r="C56" s="2"/>
      <c r="D56" s="1"/>
      <c r="E56" s="1"/>
      <c r="F56" s="35"/>
      <c r="M56" s="2">
        <v>45</v>
      </c>
      <c r="N56" s="2"/>
      <c r="O56" s="1"/>
      <c r="P56" s="1"/>
      <c r="Q56" s="35"/>
      <c r="X56" s="2">
        <v>45</v>
      </c>
      <c r="Y56" s="2"/>
      <c r="Z56" s="1"/>
      <c r="AA56" s="1"/>
      <c r="AB56" s="35"/>
      <c r="AI56" s="2">
        <v>45</v>
      </c>
      <c r="AJ56" s="2"/>
      <c r="AK56" s="1"/>
      <c r="AL56" s="1"/>
      <c r="AM56" s="35"/>
    </row>
    <row r="57" spans="2:39" x14ac:dyDescent="0.3">
      <c r="B57" s="2">
        <v>46</v>
      </c>
      <c r="C57" s="2"/>
      <c r="D57" s="1"/>
      <c r="E57" s="1"/>
      <c r="F57" s="35"/>
      <c r="M57" s="2">
        <v>46</v>
      </c>
      <c r="N57" s="2"/>
      <c r="O57" s="1"/>
      <c r="P57" s="1"/>
      <c r="Q57" s="35"/>
      <c r="X57" s="2">
        <v>46</v>
      </c>
      <c r="Y57" s="2"/>
      <c r="Z57" s="1"/>
      <c r="AA57" s="1"/>
      <c r="AB57" s="35"/>
      <c r="AI57" s="2">
        <v>46</v>
      </c>
      <c r="AJ57" s="2"/>
      <c r="AK57" s="1"/>
      <c r="AL57" s="1"/>
      <c r="AM57" s="35"/>
    </row>
    <row r="58" spans="2:39" x14ac:dyDescent="0.3">
      <c r="B58" s="2">
        <v>47</v>
      </c>
      <c r="C58" s="2"/>
      <c r="D58" s="1"/>
      <c r="E58" s="1"/>
      <c r="F58" s="35"/>
      <c r="M58" s="2">
        <v>47</v>
      </c>
      <c r="N58" s="2"/>
      <c r="O58" s="1"/>
      <c r="P58" s="1"/>
      <c r="Q58" s="35"/>
      <c r="X58" s="2">
        <v>47</v>
      </c>
      <c r="Y58" s="2"/>
      <c r="Z58" s="1"/>
      <c r="AA58" s="1"/>
      <c r="AB58" s="35"/>
      <c r="AI58" s="2">
        <v>47</v>
      </c>
      <c r="AJ58" s="2"/>
      <c r="AK58" s="1"/>
      <c r="AL58" s="1"/>
      <c r="AM58" s="35"/>
    </row>
    <row r="59" spans="2:39" x14ac:dyDescent="0.3">
      <c r="B59" s="2">
        <v>48</v>
      </c>
      <c r="C59" s="2"/>
      <c r="D59" s="1"/>
      <c r="E59" s="1"/>
      <c r="F59" s="35"/>
      <c r="M59" s="2">
        <v>48</v>
      </c>
      <c r="N59" s="2"/>
      <c r="O59" s="1"/>
      <c r="P59" s="1"/>
      <c r="Q59" s="35"/>
      <c r="X59" s="2">
        <v>48</v>
      </c>
      <c r="Y59" s="2"/>
      <c r="Z59" s="1"/>
      <c r="AA59" s="1"/>
      <c r="AB59" s="35"/>
      <c r="AI59" s="2">
        <v>48</v>
      </c>
      <c r="AJ59" s="2"/>
      <c r="AK59" s="1"/>
      <c r="AL59" s="1"/>
      <c r="AM59" s="35"/>
    </row>
    <row r="60" spans="2:39" x14ac:dyDescent="0.3">
      <c r="B60" s="2">
        <v>49</v>
      </c>
      <c r="C60" s="2"/>
      <c r="D60" s="1"/>
      <c r="E60" s="1"/>
      <c r="F60" s="35"/>
      <c r="M60" s="2">
        <v>49</v>
      </c>
      <c r="N60" s="2"/>
      <c r="O60" s="1"/>
      <c r="P60" s="1"/>
      <c r="Q60" s="35"/>
      <c r="X60" s="2">
        <v>49</v>
      </c>
      <c r="Y60" s="2"/>
      <c r="Z60" s="1"/>
      <c r="AA60" s="1"/>
      <c r="AB60" s="35"/>
      <c r="AI60" s="2">
        <v>49</v>
      </c>
      <c r="AJ60" s="2"/>
      <c r="AK60" s="1"/>
      <c r="AL60" s="1"/>
      <c r="AM60" s="35"/>
    </row>
    <row r="61" spans="2:39" x14ac:dyDescent="0.3">
      <c r="B61" s="2">
        <v>50</v>
      </c>
      <c r="C61" s="2"/>
      <c r="D61" s="1"/>
      <c r="E61" s="1"/>
      <c r="F61" s="35"/>
      <c r="M61" s="2">
        <v>50</v>
      </c>
      <c r="N61" s="2"/>
      <c r="O61" s="1"/>
      <c r="P61" s="1"/>
      <c r="Q61" s="35"/>
      <c r="X61" s="2">
        <v>50</v>
      </c>
      <c r="Y61" s="2"/>
      <c r="Z61" s="1"/>
      <c r="AA61" s="1"/>
      <c r="AB61" s="35"/>
      <c r="AI61" s="2">
        <v>50</v>
      </c>
      <c r="AJ61" s="2"/>
      <c r="AK61" s="1"/>
      <c r="AL61" s="1"/>
      <c r="AM61" s="35"/>
    </row>
    <row r="62" spans="2:39" x14ac:dyDescent="0.3">
      <c r="B62" s="2">
        <v>51</v>
      </c>
      <c r="C62" s="2"/>
      <c r="D62" s="1"/>
      <c r="E62" s="1"/>
      <c r="F62" s="35"/>
      <c r="M62" s="2">
        <v>51</v>
      </c>
      <c r="N62" s="2"/>
      <c r="O62" s="1"/>
      <c r="P62" s="1"/>
      <c r="Q62" s="35"/>
      <c r="X62" s="2">
        <v>51</v>
      </c>
      <c r="Y62" s="2"/>
      <c r="Z62" s="1"/>
      <c r="AA62" s="1"/>
      <c r="AB62" s="35"/>
      <c r="AI62" s="2">
        <v>51</v>
      </c>
      <c r="AJ62" s="2"/>
      <c r="AK62" s="1"/>
      <c r="AL62" s="1"/>
      <c r="AM62" s="35"/>
    </row>
    <row r="63" spans="2:39" x14ac:dyDescent="0.3">
      <c r="B63" s="2">
        <v>52</v>
      </c>
      <c r="C63" s="2"/>
      <c r="D63" s="1"/>
      <c r="E63" s="1"/>
      <c r="F63" s="35"/>
      <c r="M63" s="2">
        <v>52</v>
      </c>
      <c r="N63" s="2"/>
      <c r="O63" s="1"/>
      <c r="P63" s="1"/>
      <c r="Q63" s="35"/>
      <c r="X63" s="2">
        <v>52</v>
      </c>
      <c r="Y63" s="2"/>
      <c r="Z63" s="1"/>
      <c r="AA63" s="1"/>
      <c r="AB63" s="35"/>
      <c r="AI63" s="2">
        <v>52</v>
      </c>
      <c r="AJ63" s="2"/>
      <c r="AK63" s="1"/>
      <c r="AL63" s="1"/>
      <c r="AM63" s="35"/>
    </row>
    <row r="64" spans="2:39" x14ac:dyDescent="0.3">
      <c r="B64" s="2">
        <v>53</v>
      </c>
      <c r="C64" s="2"/>
      <c r="D64" s="1"/>
      <c r="E64" s="1"/>
      <c r="F64" s="35"/>
      <c r="M64" s="2">
        <v>53</v>
      </c>
      <c r="N64" s="2"/>
      <c r="O64" s="1"/>
      <c r="P64" s="1"/>
      <c r="Q64" s="35"/>
      <c r="X64" s="2">
        <v>53</v>
      </c>
      <c r="Y64" s="2"/>
      <c r="Z64" s="1"/>
      <c r="AA64" s="1"/>
      <c r="AB64" s="35"/>
      <c r="AI64" s="2">
        <v>53</v>
      </c>
      <c r="AJ64" s="2"/>
      <c r="AK64" s="1"/>
      <c r="AL64" s="1"/>
      <c r="AM64" s="35"/>
    </row>
    <row r="65" spans="2:39" x14ac:dyDescent="0.3">
      <c r="B65" s="2">
        <v>54</v>
      </c>
      <c r="C65" s="2"/>
      <c r="D65" s="1"/>
      <c r="E65" s="1"/>
      <c r="F65" s="35"/>
      <c r="M65" s="2">
        <v>54</v>
      </c>
      <c r="N65" s="2"/>
      <c r="O65" s="1"/>
      <c r="P65" s="1"/>
      <c r="Q65" s="35"/>
      <c r="X65" s="2">
        <v>54</v>
      </c>
      <c r="Y65" s="2"/>
      <c r="Z65" s="1"/>
      <c r="AA65" s="1"/>
      <c r="AB65" s="35"/>
      <c r="AI65" s="2">
        <v>54</v>
      </c>
      <c r="AJ65" s="2"/>
      <c r="AK65" s="1"/>
      <c r="AL65" s="1"/>
      <c r="AM65" s="35"/>
    </row>
    <row r="66" spans="2:39" x14ac:dyDescent="0.3">
      <c r="B66" s="2">
        <v>55</v>
      </c>
      <c r="C66" s="2"/>
      <c r="D66" s="1"/>
      <c r="E66" s="1"/>
      <c r="F66" s="35"/>
      <c r="M66" s="2">
        <v>55</v>
      </c>
      <c r="N66" s="2"/>
      <c r="O66" s="1"/>
      <c r="P66" s="1"/>
      <c r="Q66" s="35"/>
      <c r="X66" s="2">
        <v>55</v>
      </c>
      <c r="Y66" s="2"/>
      <c r="Z66" s="1"/>
      <c r="AA66" s="1"/>
      <c r="AB66" s="35"/>
      <c r="AI66" s="2">
        <v>55</v>
      </c>
      <c r="AJ66" s="2"/>
      <c r="AK66" s="1"/>
      <c r="AL66" s="1"/>
      <c r="AM66" s="35"/>
    </row>
    <row r="67" spans="2:39" x14ac:dyDescent="0.3">
      <c r="B67" s="2">
        <v>56</v>
      </c>
      <c r="C67" s="2"/>
      <c r="D67" s="1"/>
      <c r="E67" s="1"/>
      <c r="F67" s="35"/>
      <c r="M67" s="2">
        <v>56</v>
      </c>
      <c r="N67" s="2"/>
      <c r="O67" s="1"/>
      <c r="P67" s="1"/>
      <c r="Q67" s="35"/>
      <c r="X67" s="2">
        <v>56</v>
      </c>
      <c r="Y67" s="2"/>
      <c r="Z67" s="1"/>
      <c r="AA67" s="1"/>
      <c r="AB67" s="35"/>
      <c r="AI67" s="2">
        <v>56</v>
      </c>
      <c r="AJ67" s="2"/>
      <c r="AK67" s="1"/>
      <c r="AL67" s="1"/>
      <c r="AM67" s="35"/>
    </row>
    <row r="68" spans="2:39" x14ac:dyDescent="0.3">
      <c r="B68" s="2">
        <v>57</v>
      </c>
      <c r="C68" s="2"/>
      <c r="D68" s="1"/>
      <c r="E68" s="1"/>
      <c r="F68" s="35"/>
      <c r="M68" s="2">
        <v>57</v>
      </c>
      <c r="N68" s="2"/>
      <c r="O68" s="1"/>
      <c r="P68" s="1"/>
      <c r="Q68" s="35"/>
      <c r="X68" s="2">
        <v>57</v>
      </c>
      <c r="Y68" s="2"/>
      <c r="Z68" s="1"/>
      <c r="AA68" s="1"/>
      <c r="AB68" s="35"/>
      <c r="AI68" s="2">
        <v>57</v>
      </c>
      <c r="AJ68" s="2"/>
      <c r="AK68" s="1"/>
      <c r="AL68" s="1"/>
      <c r="AM68" s="35"/>
    </row>
    <row r="69" spans="2:39" x14ac:dyDescent="0.3">
      <c r="B69" s="2">
        <v>58</v>
      </c>
      <c r="C69" s="2"/>
      <c r="D69" s="1"/>
      <c r="E69" s="1"/>
      <c r="F69" s="35"/>
      <c r="M69" s="2">
        <v>58</v>
      </c>
      <c r="N69" s="2"/>
      <c r="O69" s="1"/>
      <c r="P69" s="1"/>
      <c r="Q69" s="35"/>
      <c r="X69" s="2">
        <v>58</v>
      </c>
      <c r="Y69" s="2"/>
      <c r="Z69" s="1"/>
      <c r="AA69" s="1"/>
      <c r="AB69" s="35"/>
      <c r="AI69" s="2">
        <v>58</v>
      </c>
      <c r="AJ69" s="2"/>
      <c r="AK69" s="1"/>
      <c r="AL69" s="1"/>
      <c r="AM69" s="35"/>
    </row>
    <row r="70" spans="2:39" x14ac:dyDescent="0.3">
      <c r="B70" s="2">
        <v>59</v>
      </c>
      <c r="C70" s="2"/>
      <c r="D70" s="1"/>
      <c r="E70" s="1"/>
      <c r="F70" s="35"/>
      <c r="M70" s="2">
        <v>59</v>
      </c>
      <c r="N70" s="2"/>
      <c r="O70" s="1"/>
      <c r="P70" s="1"/>
      <c r="Q70" s="35"/>
      <c r="X70" s="2">
        <v>59</v>
      </c>
      <c r="Y70" s="2"/>
      <c r="Z70" s="1"/>
      <c r="AA70" s="1"/>
      <c r="AB70" s="35"/>
      <c r="AI70" s="2">
        <v>59</v>
      </c>
      <c r="AJ70" s="2"/>
      <c r="AK70" s="1"/>
      <c r="AL70" s="1"/>
      <c r="AM70" s="35"/>
    </row>
    <row r="71" spans="2:39" x14ac:dyDescent="0.3">
      <c r="B71" s="2">
        <v>60</v>
      </c>
      <c r="C71" s="2"/>
      <c r="D71" s="1"/>
      <c r="E71" s="1"/>
      <c r="F71" s="35"/>
      <c r="M71" s="2">
        <v>60</v>
      </c>
      <c r="N71" s="2"/>
      <c r="O71" s="1"/>
      <c r="P71" s="1"/>
      <c r="Q71" s="35"/>
      <c r="X71" s="2">
        <v>60</v>
      </c>
      <c r="Y71" s="2"/>
      <c r="Z71" s="1"/>
      <c r="AA71" s="1"/>
      <c r="AB71" s="35"/>
      <c r="AI71" s="2">
        <v>60</v>
      </c>
      <c r="AJ71" s="2"/>
      <c r="AK71" s="1"/>
      <c r="AL71" s="1"/>
      <c r="AM71" s="35"/>
    </row>
    <row r="72" spans="2:39" x14ac:dyDescent="0.3">
      <c r="B72" s="2">
        <v>61</v>
      </c>
      <c r="C72" s="2"/>
      <c r="D72" s="1"/>
      <c r="E72" s="1"/>
      <c r="F72" s="35"/>
      <c r="M72" s="2">
        <v>61</v>
      </c>
      <c r="N72" s="2"/>
      <c r="O72" s="1"/>
      <c r="P72" s="1"/>
      <c r="Q72" s="35"/>
      <c r="X72" s="2">
        <v>61</v>
      </c>
      <c r="Y72" s="2"/>
      <c r="Z72" s="1"/>
      <c r="AA72" s="1"/>
      <c r="AB72" s="35"/>
      <c r="AI72" s="2">
        <v>61</v>
      </c>
      <c r="AJ72" s="2"/>
      <c r="AK72" s="1"/>
      <c r="AL72" s="1"/>
      <c r="AM72" s="35"/>
    </row>
    <row r="73" spans="2:39" x14ac:dyDescent="0.3">
      <c r="B73" s="2">
        <v>62</v>
      </c>
      <c r="C73" s="2"/>
      <c r="D73" s="1"/>
      <c r="E73" s="1"/>
      <c r="F73" s="35"/>
      <c r="M73" s="2">
        <v>62</v>
      </c>
      <c r="N73" s="2"/>
      <c r="O73" s="1"/>
      <c r="P73" s="1"/>
      <c r="Q73" s="35"/>
      <c r="X73" s="2">
        <v>62</v>
      </c>
      <c r="Y73" s="2"/>
      <c r="Z73" s="1"/>
      <c r="AA73" s="1"/>
      <c r="AB73" s="35"/>
      <c r="AI73" s="2">
        <v>62</v>
      </c>
      <c r="AJ73" s="2"/>
      <c r="AK73" s="1"/>
      <c r="AL73" s="1"/>
      <c r="AM73" s="35"/>
    </row>
    <row r="74" spans="2:39" x14ac:dyDescent="0.3">
      <c r="B74" s="2">
        <v>63</v>
      </c>
      <c r="C74" s="2"/>
      <c r="D74" s="1"/>
      <c r="E74" s="1"/>
      <c r="F74" s="35"/>
      <c r="M74" s="2">
        <v>63</v>
      </c>
      <c r="N74" s="2"/>
      <c r="O74" s="1"/>
      <c r="P74" s="1"/>
      <c r="Q74" s="35"/>
      <c r="X74" s="2">
        <v>63</v>
      </c>
      <c r="Y74" s="2"/>
      <c r="Z74" s="1"/>
      <c r="AA74" s="1"/>
      <c r="AB74" s="35"/>
      <c r="AI74" s="2">
        <v>63</v>
      </c>
      <c r="AJ74" s="2"/>
      <c r="AK74" s="1"/>
      <c r="AL74" s="1"/>
      <c r="AM74" s="35"/>
    </row>
    <row r="75" spans="2:39" x14ac:dyDescent="0.3">
      <c r="B75" s="2">
        <v>64</v>
      </c>
      <c r="C75" s="2"/>
      <c r="D75" s="1"/>
      <c r="E75" s="1"/>
      <c r="F75" s="35"/>
      <c r="M75" s="2">
        <v>64</v>
      </c>
      <c r="N75" s="2"/>
      <c r="O75" s="1"/>
      <c r="P75" s="1"/>
      <c r="Q75" s="35"/>
      <c r="X75" s="2">
        <v>64</v>
      </c>
      <c r="Y75" s="2"/>
      <c r="Z75" s="1"/>
      <c r="AA75" s="1"/>
      <c r="AB75" s="35"/>
      <c r="AI75" s="2">
        <v>64</v>
      </c>
      <c r="AJ75" s="2"/>
      <c r="AK75" s="1"/>
      <c r="AL75" s="1"/>
      <c r="AM75" s="35"/>
    </row>
    <row r="76" spans="2:39" x14ac:dyDescent="0.3">
      <c r="B76" s="2">
        <v>65</v>
      </c>
      <c r="C76" s="2"/>
      <c r="D76" s="1"/>
      <c r="E76" s="1"/>
      <c r="F76" s="35"/>
      <c r="M76" s="2">
        <v>65</v>
      </c>
      <c r="N76" s="2"/>
      <c r="O76" s="1"/>
      <c r="P76" s="1"/>
      <c r="Q76" s="35"/>
      <c r="X76" s="2">
        <v>65</v>
      </c>
      <c r="Y76" s="2"/>
      <c r="Z76" s="1"/>
      <c r="AA76" s="1"/>
      <c r="AB76" s="35"/>
      <c r="AI76" s="2">
        <v>65</v>
      </c>
      <c r="AJ76" s="2"/>
      <c r="AK76" s="1"/>
      <c r="AL76" s="1"/>
      <c r="AM76" s="35"/>
    </row>
    <row r="77" spans="2:39" x14ac:dyDescent="0.3">
      <c r="B77" s="2">
        <v>66</v>
      </c>
      <c r="C77" s="2"/>
      <c r="D77" s="1"/>
      <c r="E77" s="1"/>
      <c r="F77" s="35"/>
      <c r="M77" s="2">
        <v>66</v>
      </c>
      <c r="N77" s="2"/>
      <c r="O77" s="1"/>
      <c r="P77" s="1"/>
      <c r="Q77" s="35"/>
      <c r="X77" s="2">
        <v>66</v>
      </c>
      <c r="Y77" s="2"/>
      <c r="Z77" s="1"/>
      <c r="AA77" s="1"/>
      <c r="AB77" s="35"/>
      <c r="AI77" s="2">
        <v>66</v>
      </c>
      <c r="AJ77" s="2"/>
      <c r="AK77" s="1"/>
      <c r="AL77" s="1"/>
      <c r="AM77" s="35"/>
    </row>
    <row r="78" spans="2:39" x14ac:dyDescent="0.3">
      <c r="B78" s="2">
        <v>67</v>
      </c>
      <c r="C78" s="2"/>
      <c r="D78" s="1"/>
      <c r="E78" s="1"/>
      <c r="F78" s="35"/>
      <c r="M78" s="2">
        <v>67</v>
      </c>
      <c r="N78" s="2"/>
      <c r="O78" s="1"/>
      <c r="P78" s="1"/>
      <c r="Q78" s="35"/>
      <c r="X78" s="2">
        <v>67</v>
      </c>
      <c r="Y78" s="2"/>
      <c r="Z78" s="1"/>
      <c r="AA78" s="1"/>
      <c r="AB78" s="35"/>
      <c r="AI78" s="2">
        <v>67</v>
      </c>
      <c r="AJ78" s="2"/>
      <c r="AK78" s="1"/>
      <c r="AL78" s="1"/>
      <c r="AM78" s="35"/>
    </row>
    <row r="79" spans="2:39" x14ac:dyDescent="0.3">
      <c r="B79" s="2">
        <v>68</v>
      </c>
      <c r="C79" s="2"/>
      <c r="D79" s="1"/>
      <c r="E79" s="1"/>
      <c r="F79" s="35"/>
      <c r="M79" s="2">
        <v>68</v>
      </c>
      <c r="N79" s="2"/>
      <c r="O79" s="1"/>
      <c r="P79" s="1"/>
      <c r="Q79" s="35"/>
      <c r="X79" s="2">
        <v>68</v>
      </c>
      <c r="Y79" s="2"/>
      <c r="Z79" s="1"/>
      <c r="AA79" s="1"/>
      <c r="AB79" s="35"/>
      <c r="AI79" s="2">
        <v>68</v>
      </c>
      <c r="AJ79" s="2"/>
      <c r="AK79" s="1"/>
      <c r="AL79" s="1"/>
      <c r="AM79" s="35"/>
    </row>
    <row r="80" spans="2:39" x14ac:dyDescent="0.3">
      <c r="B80" s="2">
        <v>69</v>
      </c>
      <c r="C80" s="2"/>
      <c r="D80" s="1"/>
      <c r="E80" s="1"/>
      <c r="F80" s="35"/>
      <c r="M80" s="2">
        <v>69</v>
      </c>
      <c r="N80" s="2"/>
      <c r="O80" s="1"/>
      <c r="P80" s="1"/>
      <c r="Q80" s="35"/>
      <c r="X80" s="2">
        <v>69</v>
      </c>
      <c r="Y80" s="2"/>
      <c r="Z80" s="1"/>
      <c r="AA80" s="1"/>
      <c r="AB80" s="35"/>
      <c r="AI80" s="2">
        <v>69</v>
      </c>
      <c r="AJ80" s="2"/>
      <c r="AK80" s="1"/>
      <c r="AL80" s="1"/>
      <c r="AM80" s="35"/>
    </row>
    <row r="81" spans="2:39" x14ac:dyDescent="0.3">
      <c r="B81" s="2">
        <v>70</v>
      </c>
      <c r="C81" s="2"/>
      <c r="D81" s="1"/>
      <c r="E81" s="1"/>
      <c r="F81" s="35"/>
      <c r="M81" s="2">
        <v>70</v>
      </c>
      <c r="N81" s="2"/>
      <c r="O81" s="1"/>
      <c r="P81" s="1"/>
      <c r="Q81" s="35"/>
      <c r="X81" s="2">
        <v>70</v>
      </c>
      <c r="Y81" s="2"/>
      <c r="Z81" s="1"/>
      <c r="AA81" s="1"/>
      <c r="AB81" s="35"/>
      <c r="AI81" s="2">
        <v>70</v>
      </c>
      <c r="AJ81" s="2"/>
      <c r="AK81" s="1"/>
      <c r="AL81" s="1"/>
      <c r="AM81" s="35"/>
    </row>
    <row r="82" spans="2:39" x14ac:dyDescent="0.3">
      <c r="B82" s="2">
        <v>71</v>
      </c>
      <c r="C82" s="2"/>
      <c r="D82" s="1"/>
      <c r="E82" s="1"/>
      <c r="F82" s="35"/>
      <c r="M82" s="2">
        <v>71</v>
      </c>
      <c r="N82" s="2"/>
      <c r="O82" s="1"/>
      <c r="P82" s="1"/>
      <c r="Q82" s="35"/>
      <c r="X82" s="2">
        <v>71</v>
      </c>
      <c r="Y82" s="2"/>
      <c r="Z82" s="1"/>
      <c r="AA82" s="1"/>
      <c r="AB82" s="35"/>
      <c r="AI82" s="2">
        <v>71</v>
      </c>
      <c r="AJ82" s="2"/>
      <c r="AK82" s="1"/>
      <c r="AL82" s="1"/>
      <c r="AM82" s="35"/>
    </row>
    <row r="83" spans="2:39" x14ac:dyDescent="0.3">
      <c r="B83" s="2">
        <v>72</v>
      </c>
      <c r="C83" s="2"/>
      <c r="D83" s="1"/>
      <c r="E83" s="1"/>
      <c r="F83" s="35"/>
      <c r="M83" s="2">
        <v>72</v>
      </c>
      <c r="N83" s="2"/>
      <c r="O83" s="1"/>
      <c r="P83" s="1"/>
      <c r="Q83" s="35"/>
      <c r="X83" s="2">
        <v>72</v>
      </c>
      <c r="Y83" s="2"/>
      <c r="Z83" s="1"/>
      <c r="AA83" s="1"/>
      <c r="AB83" s="35"/>
      <c r="AI83" s="2">
        <v>72</v>
      </c>
      <c r="AJ83" s="2"/>
      <c r="AK83" s="1"/>
      <c r="AL83" s="1"/>
      <c r="AM83" s="35"/>
    </row>
    <row r="84" spans="2:39" x14ac:dyDescent="0.3">
      <c r="B84" s="2">
        <v>73</v>
      </c>
      <c r="C84" s="2"/>
      <c r="D84" s="1"/>
      <c r="E84" s="1"/>
      <c r="F84" s="35"/>
      <c r="M84" s="2">
        <v>73</v>
      </c>
      <c r="N84" s="2"/>
      <c r="O84" s="1"/>
      <c r="P84" s="1"/>
      <c r="Q84" s="35"/>
      <c r="X84" s="2">
        <v>73</v>
      </c>
      <c r="Y84" s="2"/>
      <c r="Z84" s="1"/>
      <c r="AA84" s="1"/>
      <c r="AB84" s="35"/>
      <c r="AI84" s="2">
        <v>73</v>
      </c>
      <c r="AJ84" s="2"/>
      <c r="AK84" s="1"/>
      <c r="AL84" s="1"/>
      <c r="AM84" s="35"/>
    </row>
    <row r="85" spans="2:39" x14ac:dyDescent="0.3">
      <c r="B85" s="2">
        <v>74</v>
      </c>
      <c r="C85" s="2"/>
      <c r="D85" s="1"/>
      <c r="E85" s="1"/>
      <c r="F85" s="35"/>
      <c r="M85" s="2">
        <v>74</v>
      </c>
      <c r="N85" s="2"/>
      <c r="O85" s="1"/>
      <c r="P85" s="1"/>
      <c r="Q85" s="35"/>
      <c r="X85" s="2">
        <v>74</v>
      </c>
      <c r="Y85" s="2"/>
      <c r="Z85" s="1"/>
      <c r="AA85" s="1"/>
      <c r="AB85" s="35"/>
      <c r="AI85" s="2">
        <v>74</v>
      </c>
      <c r="AJ85" s="2"/>
      <c r="AK85" s="1"/>
      <c r="AL85" s="1"/>
      <c r="AM85" s="35"/>
    </row>
    <row r="86" spans="2:39" x14ac:dyDescent="0.3">
      <c r="B86" s="2">
        <v>75</v>
      </c>
      <c r="C86" s="2"/>
      <c r="D86" s="1"/>
      <c r="E86" s="1"/>
      <c r="F86" s="35"/>
      <c r="M86" s="2">
        <v>75</v>
      </c>
      <c r="N86" s="2"/>
      <c r="O86" s="1"/>
      <c r="P86" s="1"/>
      <c r="Q86" s="35"/>
      <c r="X86" s="2">
        <v>75</v>
      </c>
      <c r="Y86" s="2"/>
      <c r="Z86" s="1"/>
      <c r="AA86" s="1"/>
      <c r="AB86" s="35"/>
      <c r="AI86" s="2">
        <v>75</v>
      </c>
      <c r="AJ86" s="2"/>
      <c r="AK86" s="1"/>
      <c r="AL86" s="1"/>
      <c r="AM86" s="35"/>
    </row>
    <row r="87" spans="2:39" x14ac:dyDescent="0.3">
      <c r="B87" s="2">
        <v>76</v>
      </c>
      <c r="C87" s="2"/>
      <c r="D87" s="1"/>
      <c r="E87" s="1"/>
      <c r="F87" s="35"/>
      <c r="M87" s="2">
        <v>76</v>
      </c>
      <c r="N87" s="2"/>
      <c r="O87" s="1"/>
      <c r="P87" s="1"/>
      <c r="Q87" s="35"/>
      <c r="X87" s="2">
        <v>76</v>
      </c>
      <c r="Y87" s="2"/>
      <c r="Z87" s="1"/>
      <c r="AA87" s="1"/>
      <c r="AB87" s="35"/>
      <c r="AI87" s="2">
        <v>76</v>
      </c>
      <c r="AJ87" s="2"/>
      <c r="AK87" s="1"/>
      <c r="AL87" s="1"/>
      <c r="AM87" s="35"/>
    </row>
    <row r="88" spans="2:39" x14ac:dyDescent="0.3">
      <c r="B88" s="2">
        <v>77</v>
      </c>
      <c r="C88" s="2"/>
      <c r="D88" s="1"/>
      <c r="E88" s="1"/>
      <c r="F88" s="35"/>
      <c r="M88" s="2">
        <v>77</v>
      </c>
      <c r="N88" s="2"/>
      <c r="O88" s="1"/>
      <c r="P88" s="1"/>
      <c r="Q88" s="35"/>
      <c r="X88" s="2">
        <v>77</v>
      </c>
      <c r="Y88" s="2"/>
      <c r="Z88" s="1"/>
      <c r="AA88" s="1"/>
      <c r="AB88" s="35"/>
      <c r="AI88" s="2">
        <v>77</v>
      </c>
      <c r="AJ88" s="2"/>
      <c r="AK88" s="1"/>
      <c r="AL88" s="1"/>
      <c r="AM88" s="35"/>
    </row>
    <row r="89" spans="2:39" x14ac:dyDescent="0.3">
      <c r="B89" s="2">
        <v>78</v>
      </c>
      <c r="C89" s="2"/>
      <c r="D89" s="1"/>
      <c r="E89" s="1"/>
      <c r="F89" s="35"/>
      <c r="M89" s="2">
        <v>78</v>
      </c>
      <c r="N89" s="2"/>
      <c r="O89" s="1"/>
      <c r="P89" s="1"/>
      <c r="Q89" s="35"/>
      <c r="X89" s="2">
        <v>78</v>
      </c>
      <c r="Y89" s="2"/>
      <c r="Z89" s="1"/>
      <c r="AA89" s="1"/>
      <c r="AB89" s="35"/>
      <c r="AI89" s="2">
        <v>78</v>
      </c>
      <c r="AJ89" s="2"/>
      <c r="AK89" s="1"/>
      <c r="AL89" s="1"/>
      <c r="AM89" s="35"/>
    </row>
    <row r="90" spans="2:39" x14ac:dyDescent="0.3">
      <c r="B90" s="2">
        <v>79</v>
      </c>
      <c r="C90" s="2"/>
      <c r="D90" s="1"/>
      <c r="E90" s="1"/>
      <c r="F90" s="35"/>
      <c r="M90" s="2">
        <v>79</v>
      </c>
      <c r="N90" s="2"/>
      <c r="O90" s="1"/>
      <c r="P90" s="1"/>
      <c r="Q90" s="35"/>
      <c r="X90" s="2">
        <v>79</v>
      </c>
      <c r="Y90" s="2"/>
      <c r="Z90" s="1"/>
      <c r="AA90" s="1"/>
      <c r="AB90" s="35"/>
      <c r="AI90" s="2">
        <v>79</v>
      </c>
      <c r="AJ90" s="2"/>
      <c r="AK90" s="1"/>
      <c r="AL90" s="1"/>
      <c r="AM90" s="35"/>
    </row>
    <row r="91" spans="2:39" x14ac:dyDescent="0.3">
      <c r="B91" s="2">
        <v>80</v>
      </c>
      <c r="C91" s="2"/>
      <c r="D91" s="1"/>
      <c r="E91" s="1"/>
      <c r="F91" s="35"/>
      <c r="M91" s="2">
        <v>80</v>
      </c>
      <c r="N91" s="2"/>
      <c r="O91" s="1"/>
      <c r="P91" s="1"/>
      <c r="Q91" s="35"/>
      <c r="X91" s="2">
        <v>80</v>
      </c>
      <c r="Y91" s="2"/>
      <c r="Z91" s="1"/>
      <c r="AA91" s="1"/>
      <c r="AB91" s="35"/>
      <c r="AI91" s="2">
        <v>80</v>
      </c>
      <c r="AJ91" s="2"/>
      <c r="AK91" s="1"/>
      <c r="AL91" s="1"/>
      <c r="AM91" s="35"/>
    </row>
    <row r="92" spans="2:39" x14ac:dyDescent="0.3">
      <c r="B92" s="2">
        <v>81</v>
      </c>
      <c r="C92" s="2"/>
      <c r="D92" s="1"/>
      <c r="E92" s="1"/>
      <c r="F92" s="35"/>
      <c r="M92" s="2">
        <v>81</v>
      </c>
      <c r="N92" s="2"/>
      <c r="O92" s="1"/>
      <c r="P92" s="1"/>
      <c r="Q92" s="35"/>
      <c r="X92" s="2">
        <v>81</v>
      </c>
      <c r="Y92" s="2"/>
      <c r="Z92" s="1"/>
      <c r="AA92" s="1"/>
      <c r="AB92" s="35"/>
      <c r="AI92" s="2">
        <v>81</v>
      </c>
      <c r="AJ92" s="2"/>
      <c r="AK92" s="1"/>
      <c r="AL92" s="1"/>
      <c r="AM92" s="35"/>
    </row>
    <row r="93" spans="2:39" x14ac:dyDescent="0.3">
      <c r="B93" s="2">
        <v>82</v>
      </c>
      <c r="C93" s="2"/>
      <c r="D93" s="1"/>
      <c r="E93" s="1"/>
      <c r="F93" s="35"/>
      <c r="M93" s="2">
        <v>82</v>
      </c>
      <c r="N93" s="2"/>
      <c r="O93" s="1"/>
      <c r="P93" s="1"/>
      <c r="Q93" s="35"/>
      <c r="X93" s="2">
        <v>82</v>
      </c>
      <c r="Y93" s="2"/>
      <c r="Z93" s="1"/>
      <c r="AA93" s="1"/>
      <c r="AB93" s="35"/>
      <c r="AI93" s="2">
        <v>82</v>
      </c>
      <c r="AJ93" s="2"/>
      <c r="AK93" s="1"/>
      <c r="AL93" s="1"/>
      <c r="AM93" s="35"/>
    </row>
    <row r="94" spans="2:39" x14ac:dyDescent="0.3">
      <c r="B94" s="2">
        <v>83</v>
      </c>
      <c r="C94" s="2"/>
      <c r="D94" s="1"/>
      <c r="E94" s="1"/>
      <c r="F94" s="35"/>
      <c r="M94" s="2">
        <v>83</v>
      </c>
      <c r="N94" s="2"/>
      <c r="O94" s="1"/>
      <c r="P94" s="1"/>
      <c r="Q94" s="35"/>
      <c r="X94" s="2">
        <v>83</v>
      </c>
      <c r="Y94" s="2"/>
      <c r="Z94" s="1"/>
      <c r="AA94" s="1"/>
      <c r="AB94" s="35"/>
      <c r="AI94" s="2">
        <v>83</v>
      </c>
      <c r="AJ94" s="2"/>
      <c r="AK94" s="1"/>
      <c r="AL94" s="1"/>
      <c r="AM94" s="35"/>
    </row>
    <row r="95" spans="2:39" x14ac:dyDescent="0.3">
      <c r="B95" s="2">
        <v>84</v>
      </c>
      <c r="C95" s="2"/>
      <c r="D95" s="1"/>
      <c r="E95" s="1"/>
      <c r="F95" s="35"/>
      <c r="M95" s="2">
        <v>84</v>
      </c>
      <c r="N95" s="2"/>
      <c r="O95" s="1"/>
      <c r="P95" s="1"/>
      <c r="Q95" s="35"/>
      <c r="X95" s="2">
        <v>84</v>
      </c>
      <c r="Y95" s="2"/>
      <c r="Z95" s="1"/>
      <c r="AA95" s="1"/>
      <c r="AB95" s="35"/>
      <c r="AI95" s="2">
        <v>84</v>
      </c>
      <c r="AJ95" s="2"/>
      <c r="AK95" s="1"/>
      <c r="AL95" s="1"/>
      <c r="AM95" s="35"/>
    </row>
    <row r="96" spans="2:39" x14ac:dyDescent="0.3">
      <c r="B96" s="2">
        <v>85</v>
      </c>
      <c r="C96" s="2"/>
      <c r="D96" s="1"/>
      <c r="E96" s="1"/>
      <c r="F96" s="35"/>
      <c r="M96" s="2">
        <v>85</v>
      </c>
      <c r="N96" s="2"/>
      <c r="O96" s="1"/>
      <c r="P96" s="1"/>
      <c r="Q96" s="35"/>
      <c r="X96" s="2">
        <v>85</v>
      </c>
      <c r="Y96" s="2"/>
      <c r="Z96" s="1"/>
      <c r="AA96" s="1"/>
      <c r="AB96" s="35"/>
      <c r="AI96" s="2">
        <v>85</v>
      </c>
      <c r="AJ96" s="2"/>
      <c r="AK96" s="1"/>
      <c r="AL96" s="1"/>
      <c r="AM96" s="35"/>
    </row>
    <row r="97" spans="2:39" x14ac:dyDescent="0.3">
      <c r="B97" s="2">
        <v>86</v>
      </c>
      <c r="C97" s="2"/>
      <c r="D97" s="1"/>
      <c r="E97" s="1"/>
      <c r="F97" s="35"/>
      <c r="M97" s="2">
        <v>86</v>
      </c>
      <c r="N97" s="2"/>
      <c r="O97" s="1"/>
      <c r="P97" s="1"/>
      <c r="Q97" s="35"/>
      <c r="X97" s="2">
        <v>86</v>
      </c>
      <c r="Y97" s="2"/>
      <c r="Z97" s="1"/>
      <c r="AA97" s="1"/>
      <c r="AB97" s="35"/>
      <c r="AI97" s="2">
        <v>86</v>
      </c>
      <c r="AJ97" s="2"/>
      <c r="AK97" s="1"/>
      <c r="AL97" s="1"/>
      <c r="AM97" s="35"/>
    </row>
    <row r="98" spans="2:39" x14ac:dyDescent="0.3">
      <c r="B98" s="2">
        <v>87</v>
      </c>
      <c r="C98" s="2"/>
      <c r="D98" s="1"/>
      <c r="E98" s="1"/>
      <c r="F98" s="35"/>
      <c r="M98" s="2">
        <v>87</v>
      </c>
      <c r="N98" s="2"/>
      <c r="O98" s="1"/>
      <c r="P98" s="1"/>
      <c r="Q98" s="35"/>
      <c r="X98" s="2">
        <v>87</v>
      </c>
      <c r="Y98" s="2"/>
      <c r="Z98" s="1"/>
      <c r="AA98" s="1"/>
      <c r="AB98" s="35"/>
      <c r="AI98" s="2">
        <v>87</v>
      </c>
      <c r="AJ98" s="2"/>
      <c r="AK98" s="1"/>
      <c r="AL98" s="1"/>
      <c r="AM98" s="35"/>
    </row>
    <row r="99" spans="2:39" x14ac:dyDescent="0.3">
      <c r="B99" s="2">
        <v>88</v>
      </c>
      <c r="C99" s="2"/>
      <c r="D99" s="1"/>
      <c r="E99" s="1"/>
      <c r="F99" s="35"/>
      <c r="M99" s="2">
        <v>88</v>
      </c>
      <c r="N99" s="2"/>
      <c r="O99" s="1"/>
      <c r="P99" s="1"/>
      <c r="Q99" s="35"/>
      <c r="X99" s="2">
        <v>88</v>
      </c>
      <c r="Y99" s="2"/>
      <c r="Z99" s="1"/>
      <c r="AA99" s="1"/>
      <c r="AB99" s="35"/>
      <c r="AI99" s="2">
        <v>88</v>
      </c>
      <c r="AJ99" s="2"/>
      <c r="AK99" s="1"/>
      <c r="AL99" s="1"/>
      <c r="AM99" s="35"/>
    </row>
    <row r="100" spans="2:39" x14ac:dyDescent="0.3">
      <c r="B100" s="2">
        <v>89</v>
      </c>
      <c r="C100" s="2"/>
      <c r="D100" s="1"/>
      <c r="E100" s="1"/>
      <c r="F100" s="35"/>
      <c r="M100" s="2">
        <v>89</v>
      </c>
      <c r="N100" s="2"/>
      <c r="O100" s="1"/>
      <c r="P100" s="1"/>
      <c r="Q100" s="35"/>
      <c r="X100" s="2">
        <v>89</v>
      </c>
      <c r="Y100" s="2"/>
      <c r="Z100" s="1"/>
      <c r="AA100" s="1"/>
      <c r="AB100" s="35"/>
      <c r="AI100" s="2">
        <v>89</v>
      </c>
      <c r="AJ100" s="2"/>
      <c r="AK100" s="1"/>
      <c r="AL100" s="1"/>
      <c r="AM100" s="35"/>
    </row>
    <row r="101" spans="2:39" x14ac:dyDescent="0.3">
      <c r="B101" s="2">
        <v>90</v>
      </c>
      <c r="C101" s="2"/>
      <c r="D101" s="1"/>
      <c r="E101" s="1"/>
      <c r="F101" s="35"/>
      <c r="M101" s="2">
        <v>90</v>
      </c>
      <c r="N101" s="2"/>
      <c r="O101" s="1"/>
      <c r="P101" s="1"/>
      <c r="Q101" s="35"/>
      <c r="X101" s="2">
        <v>90</v>
      </c>
      <c r="Y101" s="2"/>
      <c r="Z101" s="1"/>
      <c r="AA101" s="1"/>
      <c r="AB101" s="35"/>
      <c r="AI101" s="2">
        <v>90</v>
      </c>
      <c r="AJ101" s="2"/>
      <c r="AK101" s="1"/>
      <c r="AL101" s="1"/>
      <c r="AM101" s="35"/>
    </row>
    <row r="102" spans="2:39" x14ac:dyDescent="0.3">
      <c r="B102" s="2">
        <v>91</v>
      </c>
      <c r="C102" s="2"/>
      <c r="D102" s="1"/>
      <c r="E102" s="1"/>
      <c r="F102" s="35"/>
      <c r="M102" s="2">
        <v>91</v>
      </c>
      <c r="N102" s="2"/>
      <c r="O102" s="1"/>
      <c r="P102" s="1"/>
      <c r="Q102" s="35"/>
      <c r="X102" s="2">
        <v>91</v>
      </c>
      <c r="Y102" s="2"/>
      <c r="Z102" s="1"/>
      <c r="AA102" s="1"/>
      <c r="AB102" s="35"/>
      <c r="AI102" s="2">
        <v>91</v>
      </c>
      <c r="AJ102" s="2"/>
      <c r="AK102" s="1"/>
      <c r="AL102" s="1"/>
      <c r="AM102" s="35"/>
    </row>
    <row r="103" spans="2:39" x14ac:dyDescent="0.3">
      <c r="B103" s="2">
        <v>92</v>
      </c>
      <c r="C103" s="2"/>
      <c r="D103" s="1"/>
      <c r="E103" s="1"/>
      <c r="F103" s="35"/>
      <c r="M103" s="2">
        <v>92</v>
      </c>
      <c r="N103" s="2"/>
      <c r="O103" s="1"/>
      <c r="P103" s="1"/>
      <c r="Q103" s="35"/>
      <c r="X103" s="2">
        <v>92</v>
      </c>
      <c r="Y103" s="2"/>
      <c r="Z103" s="1"/>
      <c r="AA103" s="1"/>
      <c r="AB103" s="35"/>
      <c r="AI103" s="2">
        <v>92</v>
      </c>
      <c r="AJ103" s="2"/>
      <c r="AK103" s="1"/>
      <c r="AL103" s="1"/>
      <c r="AM103" s="35"/>
    </row>
    <row r="104" spans="2:39" x14ac:dyDescent="0.3">
      <c r="B104" s="2">
        <v>93</v>
      </c>
      <c r="C104" s="2"/>
      <c r="D104" s="1"/>
      <c r="E104" s="1"/>
      <c r="F104" s="35"/>
      <c r="M104" s="2">
        <v>93</v>
      </c>
      <c r="N104" s="2"/>
      <c r="O104" s="1"/>
      <c r="P104" s="1"/>
      <c r="Q104" s="35"/>
      <c r="X104" s="2">
        <v>93</v>
      </c>
      <c r="Y104" s="2"/>
      <c r="Z104" s="1"/>
      <c r="AA104" s="1"/>
      <c r="AB104" s="35"/>
      <c r="AI104" s="2">
        <v>93</v>
      </c>
      <c r="AJ104" s="2"/>
      <c r="AK104" s="1"/>
      <c r="AL104" s="1"/>
      <c r="AM104" s="35"/>
    </row>
    <row r="105" spans="2:39" x14ac:dyDescent="0.3">
      <c r="B105" s="2">
        <v>94</v>
      </c>
      <c r="C105" s="2"/>
      <c r="D105" s="1"/>
      <c r="E105" s="1"/>
      <c r="F105" s="35"/>
      <c r="M105" s="2">
        <v>94</v>
      </c>
      <c r="N105" s="2"/>
      <c r="O105" s="1"/>
      <c r="P105" s="1"/>
      <c r="Q105" s="35"/>
      <c r="X105" s="2">
        <v>94</v>
      </c>
      <c r="Y105" s="2"/>
      <c r="Z105" s="1"/>
      <c r="AA105" s="1"/>
      <c r="AB105" s="35"/>
      <c r="AI105" s="2">
        <v>94</v>
      </c>
      <c r="AJ105" s="2"/>
      <c r="AK105" s="1"/>
      <c r="AL105" s="1"/>
      <c r="AM105" s="35"/>
    </row>
    <row r="106" spans="2:39" x14ac:dyDescent="0.3">
      <c r="B106" s="2">
        <v>95</v>
      </c>
      <c r="C106" s="2"/>
      <c r="D106" s="1"/>
      <c r="E106" s="1"/>
      <c r="F106" s="35"/>
      <c r="M106" s="2">
        <v>95</v>
      </c>
      <c r="N106" s="2"/>
      <c r="O106" s="1"/>
      <c r="P106" s="1"/>
      <c r="Q106" s="35"/>
      <c r="X106" s="2">
        <v>95</v>
      </c>
      <c r="Y106" s="2"/>
      <c r="Z106" s="1"/>
      <c r="AA106" s="1"/>
      <c r="AB106" s="35"/>
      <c r="AI106" s="2">
        <v>95</v>
      </c>
      <c r="AJ106" s="2"/>
      <c r="AK106" s="1"/>
      <c r="AL106" s="1"/>
      <c r="AM106" s="35"/>
    </row>
    <row r="107" spans="2:39" x14ac:dyDescent="0.3">
      <c r="B107" s="2">
        <v>96</v>
      </c>
      <c r="C107" s="2"/>
      <c r="D107" s="1"/>
      <c r="E107" s="1"/>
      <c r="F107" s="35"/>
      <c r="M107" s="2">
        <v>96</v>
      </c>
      <c r="N107" s="2"/>
      <c r="O107" s="1"/>
      <c r="P107" s="1"/>
      <c r="Q107" s="35"/>
      <c r="X107" s="2">
        <v>96</v>
      </c>
      <c r="Y107" s="2"/>
      <c r="Z107" s="1"/>
      <c r="AA107" s="1"/>
      <c r="AB107" s="35"/>
      <c r="AI107" s="2">
        <v>96</v>
      </c>
      <c r="AJ107" s="2"/>
      <c r="AK107" s="1"/>
      <c r="AL107" s="1"/>
      <c r="AM107" s="35"/>
    </row>
    <row r="108" spans="2:39" x14ac:dyDescent="0.3">
      <c r="B108" s="2">
        <v>97</v>
      </c>
      <c r="C108" s="2"/>
      <c r="D108" s="1"/>
      <c r="E108" s="1"/>
      <c r="F108" s="35"/>
      <c r="M108" s="2">
        <v>97</v>
      </c>
      <c r="N108" s="2"/>
      <c r="O108" s="1"/>
      <c r="P108" s="1"/>
      <c r="Q108" s="35"/>
      <c r="X108" s="2">
        <v>97</v>
      </c>
      <c r="Y108" s="2"/>
      <c r="Z108" s="1"/>
      <c r="AA108" s="1"/>
      <c r="AB108" s="35"/>
      <c r="AI108" s="2">
        <v>97</v>
      </c>
      <c r="AJ108" s="2"/>
      <c r="AK108" s="1"/>
      <c r="AL108" s="1"/>
      <c r="AM108" s="35"/>
    </row>
    <row r="109" spans="2:39" x14ac:dyDescent="0.3">
      <c r="B109" s="2">
        <v>98</v>
      </c>
      <c r="C109" s="2"/>
      <c r="D109" s="1"/>
      <c r="E109" s="1"/>
      <c r="F109" s="35"/>
      <c r="M109" s="2">
        <v>98</v>
      </c>
      <c r="N109" s="2"/>
      <c r="O109" s="1"/>
      <c r="P109" s="1"/>
      <c r="Q109" s="35"/>
      <c r="X109" s="2">
        <v>98</v>
      </c>
      <c r="Y109" s="2"/>
      <c r="Z109" s="1"/>
      <c r="AA109" s="1"/>
      <c r="AB109" s="35"/>
      <c r="AI109" s="2">
        <v>98</v>
      </c>
      <c r="AJ109" s="2"/>
      <c r="AK109" s="1"/>
      <c r="AL109" s="1"/>
      <c r="AM109" s="35"/>
    </row>
    <row r="110" spans="2:39" x14ac:dyDescent="0.3">
      <c r="B110" s="2">
        <v>99</v>
      </c>
      <c r="C110" s="2"/>
      <c r="D110" s="1"/>
      <c r="E110" s="1"/>
      <c r="F110" s="35"/>
      <c r="M110" s="2">
        <v>99</v>
      </c>
      <c r="N110" s="2"/>
      <c r="O110" s="1"/>
      <c r="P110" s="1"/>
      <c r="Q110" s="35"/>
      <c r="X110" s="2">
        <v>99</v>
      </c>
      <c r="Y110" s="2"/>
      <c r="Z110" s="1"/>
      <c r="AA110" s="1"/>
      <c r="AB110" s="35"/>
      <c r="AI110" s="2">
        <v>99</v>
      </c>
      <c r="AJ110" s="2"/>
      <c r="AK110" s="1"/>
      <c r="AL110" s="1"/>
      <c r="AM110" s="35"/>
    </row>
    <row r="111" spans="2:39" x14ac:dyDescent="0.3">
      <c r="B111" s="2">
        <v>100</v>
      </c>
      <c r="C111" s="2"/>
      <c r="D111" s="1"/>
      <c r="E111" s="1"/>
      <c r="F111" s="35"/>
      <c r="M111" s="2">
        <v>100</v>
      </c>
      <c r="N111" s="2"/>
      <c r="O111" s="1"/>
      <c r="P111" s="1"/>
      <c r="Q111" s="35"/>
      <c r="X111" s="2">
        <v>100</v>
      </c>
      <c r="Y111" s="2"/>
      <c r="Z111" s="1"/>
      <c r="AA111" s="1"/>
      <c r="AB111" s="35"/>
      <c r="AI111" s="2">
        <v>100</v>
      </c>
      <c r="AJ111" s="2"/>
      <c r="AK111" s="1"/>
      <c r="AL111" s="1"/>
      <c r="AM111" s="35"/>
    </row>
    <row r="112" spans="2:39" x14ac:dyDescent="0.3">
      <c r="B112" s="2">
        <v>101</v>
      </c>
      <c r="C112" s="2"/>
      <c r="D112" s="1"/>
      <c r="E112" s="1"/>
      <c r="F112" s="35"/>
      <c r="M112" s="2">
        <v>101</v>
      </c>
      <c r="N112" s="2"/>
      <c r="O112" s="1"/>
      <c r="P112" s="1"/>
      <c r="Q112" s="35"/>
      <c r="X112" s="2">
        <v>101</v>
      </c>
      <c r="Y112" s="2"/>
      <c r="Z112" s="1"/>
      <c r="AA112" s="1"/>
      <c r="AB112" s="35"/>
      <c r="AI112" s="2">
        <v>101</v>
      </c>
      <c r="AJ112" s="2"/>
      <c r="AK112" s="1"/>
      <c r="AL112" s="1"/>
      <c r="AM112" s="35"/>
    </row>
    <row r="113" spans="2:39" x14ac:dyDescent="0.3">
      <c r="B113" s="2">
        <v>102</v>
      </c>
      <c r="C113" s="2"/>
      <c r="D113" s="1"/>
      <c r="E113" s="1"/>
      <c r="F113" s="35"/>
      <c r="M113" s="2">
        <v>102</v>
      </c>
      <c r="N113" s="2"/>
      <c r="O113" s="1"/>
      <c r="P113" s="1"/>
      <c r="Q113" s="35"/>
      <c r="X113" s="2">
        <v>102</v>
      </c>
      <c r="Y113" s="2"/>
      <c r="Z113" s="1"/>
      <c r="AA113" s="1"/>
      <c r="AB113" s="35"/>
      <c r="AI113" s="2">
        <v>102</v>
      </c>
      <c r="AJ113" s="2"/>
      <c r="AK113" s="1"/>
      <c r="AL113" s="1"/>
      <c r="AM113" s="35"/>
    </row>
    <row r="114" spans="2:39" x14ac:dyDescent="0.3">
      <c r="B114" s="2">
        <v>103</v>
      </c>
      <c r="C114" s="2"/>
      <c r="D114" s="1"/>
      <c r="E114" s="1"/>
      <c r="F114" s="35"/>
      <c r="M114" s="2">
        <v>103</v>
      </c>
      <c r="N114" s="2"/>
      <c r="O114" s="1"/>
      <c r="P114" s="1"/>
      <c r="Q114" s="35"/>
      <c r="X114" s="2">
        <v>103</v>
      </c>
      <c r="Y114" s="2"/>
      <c r="Z114" s="1"/>
      <c r="AA114" s="1"/>
      <c r="AB114" s="35"/>
      <c r="AI114" s="2">
        <v>103</v>
      </c>
      <c r="AJ114" s="2"/>
      <c r="AK114" s="1"/>
      <c r="AL114" s="1"/>
      <c r="AM114" s="35"/>
    </row>
    <row r="115" spans="2:39" x14ac:dyDescent="0.3">
      <c r="B115" s="2">
        <v>104</v>
      </c>
      <c r="C115" s="2"/>
      <c r="D115" s="1"/>
      <c r="E115" s="1"/>
      <c r="F115" s="35"/>
      <c r="M115" s="2">
        <v>104</v>
      </c>
      <c r="N115" s="2"/>
      <c r="O115" s="1"/>
      <c r="P115" s="1"/>
      <c r="Q115" s="35"/>
      <c r="X115" s="2">
        <v>104</v>
      </c>
      <c r="Y115" s="2"/>
      <c r="Z115" s="1"/>
      <c r="AA115" s="1"/>
      <c r="AB115" s="35"/>
      <c r="AI115" s="2">
        <v>104</v>
      </c>
      <c r="AJ115" s="2"/>
      <c r="AK115" s="1"/>
      <c r="AL115" s="1"/>
      <c r="AM115" s="35"/>
    </row>
    <row r="116" spans="2:39" x14ac:dyDescent="0.3">
      <c r="B116" s="2">
        <v>105</v>
      </c>
      <c r="C116" s="2"/>
      <c r="D116" s="1"/>
      <c r="E116" s="1"/>
      <c r="F116" s="35"/>
      <c r="M116" s="2">
        <v>105</v>
      </c>
      <c r="N116" s="2"/>
      <c r="O116" s="1"/>
      <c r="P116" s="1"/>
      <c r="Q116" s="35"/>
      <c r="X116" s="2">
        <v>105</v>
      </c>
      <c r="Y116" s="2"/>
      <c r="Z116" s="1"/>
      <c r="AA116" s="1"/>
      <c r="AB116" s="35"/>
      <c r="AI116" s="2">
        <v>105</v>
      </c>
      <c r="AJ116" s="2"/>
      <c r="AK116" s="1"/>
      <c r="AL116" s="1"/>
      <c r="AM116" s="35"/>
    </row>
    <row r="117" spans="2:39" x14ac:dyDescent="0.3">
      <c r="B117" s="2">
        <v>106</v>
      </c>
      <c r="C117" s="2"/>
      <c r="D117" s="1"/>
      <c r="E117" s="1"/>
      <c r="F117" s="35"/>
      <c r="M117" s="2">
        <v>106</v>
      </c>
      <c r="N117" s="2"/>
      <c r="O117" s="1"/>
      <c r="P117" s="1"/>
      <c r="Q117" s="35"/>
      <c r="X117" s="2">
        <v>106</v>
      </c>
      <c r="Y117" s="2"/>
      <c r="Z117" s="1"/>
      <c r="AA117" s="1"/>
      <c r="AB117" s="35"/>
      <c r="AI117" s="2">
        <v>106</v>
      </c>
      <c r="AJ117" s="2"/>
      <c r="AK117" s="1"/>
      <c r="AL117" s="1"/>
      <c r="AM117" s="35"/>
    </row>
    <row r="118" spans="2:39" x14ac:dyDescent="0.3">
      <c r="B118" s="2">
        <v>107</v>
      </c>
      <c r="C118" s="2"/>
      <c r="D118" s="1"/>
      <c r="E118" s="1"/>
      <c r="F118" s="35"/>
      <c r="M118" s="2">
        <v>107</v>
      </c>
      <c r="N118" s="2"/>
      <c r="O118" s="1"/>
      <c r="P118" s="1"/>
      <c r="Q118" s="35"/>
      <c r="X118" s="2">
        <v>107</v>
      </c>
      <c r="Y118" s="2"/>
      <c r="Z118" s="1"/>
      <c r="AA118" s="1"/>
      <c r="AB118" s="35"/>
      <c r="AI118" s="2">
        <v>107</v>
      </c>
      <c r="AJ118" s="2"/>
      <c r="AK118" s="1"/>
      <c r="AL118" s="1"/>
      <c r="AM118" s="35"/>
    </row>
    <row r="119" spans="2:39" x14ac:dyDescent="0.3">
      <c r="B119" s="2">
        <v>108</v>
      </c>
      <c r="C119" s="2"/>
      <c r="D119" s="1"/>
      <c r="E119" s="1"/>
      <c r="F119" s="35"/>
      <c r="M119" s="2">
        <v>108</v>
      </c>
      <c r="N119" s="2"/>
      <c r="O119" s="1"/>
      <c r="P119" s="1"/>
      <c r="Q119" s="35"/>
      <c r="X119" s="2">
        <v>108</v>
      </c>
      <c r="Y119" s="2"/>
      <c r="Z119" s="1"/>
      <c r="AA119" s="1"/>
      <c r="AB119" s="35"/>
      <c r="AI119" s="2">
        <v>108</v>
      </c>
      <c r="AJ119" s="2"/>
      <c r="AK119" s="1"/>
      <c r="AL119" s="1"/>
      <c r="AM119" s="35"/>
    </row>
    <row r="120" spans="2:39" x14ac:dyDescent="0.3">
      <c r="B120" s="2">
        <v>109</v>
      </c>
      <c r="C120" s="2"/>
      <c r="D120" s="1"/>
      <c r="E120" s="1"/>
      <c r="F120" s="35"/>
      <c r="M120" s="2">
        <v>109</v>
      </c>
      <c r="N120" s="2"/>
      <c r="O120" s="1"/>
      <c r="P120" s="1"/>
      <c r="Q120" s="35"/>
      <c r="X120" s="2">
        <v>109</v>
      </c>
      <c r="Y120" s="2"/>
      <c r="Z120" s="1"/>
      <c r="AA120" s="1"/>
      <c r="AB120" s="35"/>
      <c r="AI120" s="2">
        <v>109</v>
      </c>
      <c r="AJ120" s="2"/>
      <c r="AK120" s="1"/>
      <c r="AL120" s="1"/>
      <c r="AM120" s="35"/>
    </row>
    <row r="121" spans="2:39" x14ac:dyDescent="0.3">
      <c r="B121" s="2">
        <v>110</v>
      </c>
      <c r="C121" s="2"/>
      <c r="D121" s="1"/>
      <c r="E121" s="1"/>
      <c r="F121" s="35"/>
      <c r="M121" s="2">
        <v>110</v>
      </c>
      <c r="N121" s="2"/>
      <c r="O121" s="1"/>
      <c r="P121" s="1"/>
      <c r="Q121" s="35"/>
      <c r="X121" s="2">
        <v>110</v>
      </c>
      <c r="Y121" s="2"/>
      <c r="Z121" s="1"/>
      <c r="AA121" s="1"/>
      <c r="AB121" s="35"/>
      <c r="AI121" s="2">
        <v>110</v>
      </c>
      <c r="AJ121" s="2"/>
      <c r="AK121" s="1"/>
      <c r="AL121" s="1"/>
      <c r="AM121" s="35"/>
    </row>
    <row r="122" spans="2:39" x14ac:dyDescent="0.3">
      <c r="B122" s="2">
        <v>111</v>
      </c>
      <c r="C122" s="2"/>
      <c r="D122" s="1"/>
      <c r="E122" s="1"/>
      <c r="F122" s="35"/>
      <c r="M122" s="2">
        <v>111</v>
      </c>
      <c r="N122" s="2"/>
      <c r="O122" s="1"/>
      <c r="P122" s="1"/>
      <c r="Q122" s="35"/>
      <c r="X122" s="2">
        <v>111</v>
      </c>
      <c r="Y122" s="2"/>
      <c r="Z122" s="1"/>
      <c r="AA122" s="1"/>
      <c r="AB122" s="35"/>
      <c r="AI122" s="2">
        <v>111</v>
      </c>
      <c r="AJ122" s="2"/>
      <c r="AK122" s="1"/>
      <c r="AL122" s="1"/>
      <c r="AM122" s="35"/>
    </row>
    <row r="123" spans="2:39" x14ac:dyDescent="0.3">
      <c r="B123" s="2">
        <v>112</v>
      </c>
      <c r="C123" s="2"/>
      <c r="D123" s="1"/>
      <c r="E123" s="1"/>
      <c r="F123" s="35"/>
      <c r="M123" s="2">
        <v>112</v>
      </c>
      <c r="N123" s="2"/>
      <c r="O123" s="1"/>
      <c r="P123" s="1"/>
      <c r="Q123" s="35"/>
      <c r="X123" s="2">
        <v>112</v>
      </c>
      <c r="Y123" s="2"/>
      <c r="Z123" s="1"/>
      <c r="AA123" s="1"/>
      <c r="AB123" s="35"/>
      <c r="AI123" s="2">
        <v>112</v>
      </c>
      <c r="AJ123" s="2"/>
      <c r="AK123" s="1"/>
      <c r="AL123" s="1"/>
      <c r="AM123" s="35"/>
    </row>
    <row r="124" spans="2:39" x14ac:dyDescent="0.3">
      <c r="B124" s="2">
        <v>113</v>
      </c>
      <c r="C124" s="2"/>
      <c r="D124" s="1"/>
      <c r="E124" s="1"/>
      <c r="F124" s="35"/>
      <c r="M124" s="2">
        <v>113</v>
      </c>
      <c r="N124" s="2"/>
      <c r="O124" s="1"/>
      <c r="P124" s="1"/>
      <c r="Q124" s="35"/>
      <c r="X124" s="2">
        <v>113</v>
      </c>
      <c r="Y124" s="2"/>
      <c r="Z124" s="1"/>
      <c r="AA124" s="1"/>
      <c r="AB124" s="35"/>
      <c r="AI124" s="2">
        <v>113</v>
      </c>
      <c r="AJ124" s="2"/>
      <c r="AK124" s="1"/>
      <c r="AL124" s="1"/>
      <c r="AM124" s="35"/>
    </row>
    <row r="125" spans="2:39" x14ac:dyDescent="0.3">
      <c r="B125" s="2">
        <v>114</v>
      </c>
      <c r="C125" s="2"/>
      <c r="D125" s="1"/>
      <c r="E125" s="1"/>
      <c r="F125" s="35"/>
      <c r="M125" s="2">
        <v>114</v>
      </c>
      <c r="N125" s="2"/>
      <c r="O125" s="1"/>
      <c r="P125" s="1"/>
      <c r="Q125" s="35"/>
      <c r="X125" s="2">
        <v>114</v>
      </c>
      <c r="Y125" s="2"/>
      <c r="Z125" s="1"/>
      <c r="AA125" s="1"/>
      <c r="AB125" s="35"/>
      <c r="AI125" s="2">
        <v>114</v>
      </c>
      <c r="AJ125" s="2"/>
      <c r="AK125" s="1"/>
      <c r="AL125" s="1"/>
      <c r="AM125" s="35"/>
    </row>
    <row r="126" spans="2:39" x14ac:dyDescent="0.3">
      <c r="B126" s="2">
        <v>115</v>
      </c>
      <c r="C126" s="2"/>
      <c r="D126" s="1"/>
      <c r="E126" s="1"/>
      <c r="F126" s="35"/>
      <c r="M126" s="2">
        <v>115</v>
      </c>
      <c r="N126" s="2"/>
      <c r="O126" s="1"/>
      <c r="P126" s="1"/>
      <c r="Q126" s="35"/>
      <c r="X126" s="2">
        <v>115</v>
      </c>
      <c r="Y126" s="2"/>
      <c r="Z126" s="1"/>
      <c r="AA126" s="1"/>
      <c r="AB126" s="35"/>
      <c r="AI126" s="2">
        <v>115</v>
      </c>
      <c r="AJ126" s="2"/>
      <c r="AK126" s="1"/>
      <c r="AL126" s="1"/>
      <c r="AM126" s="35"/>
    </row>
    <row r="127" spans="2:39" x14ac:dyDescent="0.3">
      <c r="B127" s="2">
        <v>116</v>
      </c>
      <c r="C127" s="2"/>
      <c r="D127" s="1"/>
      <c r="E127" s="1"/>
      <c r="F127" s="35"/>
      <c r="M127" s="2">
        <v>116</v>
      </c>
      <c r="N127" s="2"/>
      <c r="O127" s="1"/>
      <c r="P127" s="1"/>
      <c r="Q127" s="35"/>
      <c r="X127" s="2">
        <v>116</v>
      </c>
      <c r="Y127" s="2"/>
      <c r="Z127" s="1"/>
      <c r="AA127" s="1"/>
      <c r="AB127" s="35"/>
      <c r="AI127" s="2">
        <v>116</v>
      </c>
      <c r="AJ127" s="2"/>
      <c r="AK127" s="1"/>
      <c r="AL127" s="1"/>
      <c r="AM127" s="35"/>
    </row>
    <row r="128" spans="2:39" x14ac:dyDescent="0.3">
      <c r="B128" s="2">
        <v>117</v>
      </c>
      <c r="C128" s="2"/>
      <c r="D128" s="1"/>
      <c r="E128" s="1"/>
      <c r="F128" s="35"/>
      <c r="M128" s="2">
        <v>117</v>
      </c>
      <c r="N128" s="2"/>
      <c r="O128" s="1"/>
      <c r="P128" s="1"/>
      <c r="Q128" s="35"/>
      <c r="X128" s="2">
        <v>117</v>
      </c>
      <c r="Y128" s="2"/>
      <c r="Z128" s="1"/>
      <c r="AA128" s="1"/>
      <c r="AB128" s="35"/>
      <c r="AI128" s="2">
        <v>117</v>
      </c>
      <c r="AJ128" s="2"/>
      <c r="AK128" s="1"/>
      <c r="AL128" s="1"/>
      <c r="AM128" s="35"/>
    </row>
    <row r="129" spans="2:39" x14ac:dyDescent="0.3">
      <c r="B129" s="2">
        <v>118</v>
      </c>
      <c r="C129" s="2"/>
      <c r="D129" s="1"/>
      <c r="E129" s="1"/>
      <c r="F129" s="35"/>
      <c r="M129" s="2">
        <v>118</v>
      </c>
      <c r="N129" s="2"/>
      <c r="O129" s="1"/>
      <c r="P129" s="1"/>
      <c r="Q129" s="35"/>
      <c r="X129" s="2">
        <v>118</v>
      </c>
      <c r="Y129" s="2"/>
      <c r="Z129" s="1"/>
      <c r="AA129" s="1"/>
      <c r="AB129" s="35"/>
      <c r="AI129" s="2">
        <v>118</v>
      </c>
      <c r="AJ129" s="2"/>
      <c r="AK129" s="1"/>
      <c r="AL129" s="1"/>
      <c r="AM129" s="35"/>
    </row>
    <row r="130" spans="2:39" x14ac:dyDescent="0.3">
      <c r="B130" s="2">
        <v>119</v>
      </c>
      <c r="C130" s="2"/>
      <c r="D130" s="1"/>
      <c r="E130" s="1"/>
      <c r="F130" s="35"/>
      <c r="M130" s="2">
        <v>119</v>
      </c>
      <c r="N130" s="2"/>
      <c r="O130" s="1"/>
      <c r="P130" s="1"/>
      <c r="Q130" s="35"/>
      <c r="X130" s="2">
        <v>119</v>
      </c>
      <c r="Y130" s="2"/>
      <c r="Z130" s="1"/>
      <c r="AA130" s="1"/>
      <c r="AB130" s="35"/>
      <c r="AI130" s="2">
        <v>119</v>
      </c>
      <c r="AJ130" s="2"/>
      <c r="AK130" s="1"/>
      <c r="AL130" s="1"/>
      <c r="AM130" s="35"/>
    </row>
    <row r="131" spans="2:39" x14ac:dyDescent="0.3">
      <c r="B131" s="2">
        <v>120</v>
      </c>
      <c r="C131" s="2"/>
      <c r="D131" s="1"/>
      <c r="E131" s="1"/>
      <c r="F131" s="35"/>
      <c r="M131" s="2">
        <v>120</v>
      </c>
      <c r="N131" s="2"/>
      <c r="O131" s="1"/>
      <c r="P131" s="1"/>
      <c r="Q131" s="35"/>
      <c r="X131" s="2">
        <v>120</v>
      </c>
      <c r="Y131" s="2"/>
      <c r="Z131" s="1"/>
      <c r="AA131" s="1"/>
      <c r="AB131" s="35"/>
      <c r="AI131" s="2">
        <v>120</v>
      </c>
      <c r="AJ131" s="2"/>
      <c r="AK131" s="1"/>
      <c r="AL131" s="1"/>
      <c r="AM131" s="35"/>
    </row>
    <row r="132" spans="2:39" x14ac:dyDescent="0.3">
      <c r="B132" s="2">
        <v>121</v>
      </c>
      <c r="C132" s="2"/>
      <c r="D132" s="1"/>
      <c r="E132" s="1"/>
      <c r="F132" s="35"/>
      <c r="M132" s="2">
        <v>121</v>
      </c>
      <c r="N132" s="2"/>
      <c r="O132" s="1"/>
      <c r="P132" s="1"/>
      <c r="Q132" s="35"/>
      <c r="X132" s="2">
        <v>121</v>
      </c>
      <c r="Y132" s="2"/>
      <c r="Z132" s="1"/>
      <c r="AA132" s="1"/>
      <c r="AB132" s="35"/>
      <c r="AI132" s="2">
        <v>121</v>
      </c>
      <c r="AJ132" s="2"/>
      <c r="AK132" s="1"/>
      <c r="AL132" s="1"/>
      <c r="AM132" s="35"/>
    </row>
    <row r="133" spans="2:39" x14ac:dyDescent="0.3">
      <c r="B133" s="2">
        <v>122</v>
      </c>
      <c r="C133" s="2"/>
      <c r="D133" s="1"/>
      <c r="E133" s="1"/>
      <c r="F133" s="35"/>
      <c r="M133" s="2">
        <v>122</v>
      </c>
      <c r="N133" s="2"/>
      <c r="O133" s="1"/>
      <c r="P133" s="1"/>
      <c r="Q133" s="35"/>
      <c r="X133" s="2">
        <v>122</v>
      </c>
      <c r="Y133" s="2"/>
      <c r="Z133" s="1"/>
      <c r="AA133" s="1"/>
      <c r="AB133" s="35"/>
      <c r="AI133" s="2">
        <v>122</v>
      </c>
      <c r="AJ133" s="2"/>
      <c r="AK133" s="1"/>
      <c r="AL133" s="1"/>
      <c r="AM133" s="35"/>
    </row>
    <row r="134" spans="2:39" x14ac:dyDescent="0.3">
      <c r="B134" s="2">
        <v>123</v>
      </c>
      <c r="C134" s="2"/>
      <c r="D134" s="1"/>
      <c r="E134" s="1"/>
      <c r="F134" s="35"/>
      <c r="M134" s="2">
        <v>123</v>
      </c>
      <c r="N134" s="2"/>
      <c r="O134" s="1"/>
      <c r="P134" s="1"/>
      <c r="Q134" s="35"/>
      <c r="X134" s="2">
        <v>123</v>
      </c>
      <c r="Y134" s="2"/>
      <c r="Z134" s="1"/>
      <c r="AA134" s="1"/>
      <c r="AB134" s="35"/>
      <c r="AI134" s="2">
        <v>123</v>
      </c>
      <c r="AJ134" s="2"/>
      <c r="AK134" s="1"/>
      <c r="AL134" s="1"/>
      <c r="AM134" s="35"/>
    </row>
    <row r="135" spans="2:39" x14ac:dyDescent="0.3">
      <c r="B135" s="2">
        <v>124</v>
      </c>
      <c r="C135" s="2"/>
      <c r="D135" s="1"/>
      <c r="E135" s="1"/>
      <c r="F135" s="35"/>
      <c r="M135" s="2">
        <v>124</v>
      </c>
      <c r="N135" s="2"/>
      <c r="O135" s="1"/>
      <c r="P135" s="1"/>
      <c r="Q135" s="35"/>
      <c r="X135" s="2">
        <v>124</v>
      </c>
      <c r="Y135" s="2"/>
      <c r="Z135" s="1"/>
      <c r="AA135" s="1"/>
      <c r="AB135" s="35"/>
      <c r="AI135" s="2">
        <v>124</v>
      </c>
      <c r="AJ135" s="2"/>
      <c r="AK135" s="1"/>
      <c r="AL135" s="1"/>
      <c r="AM135" s="35"/>
    </row>
    <row r="136" spans="2:39" x14ac:dyDescent="0.3">
      <c r="B136" s="2">
        <v>125</v>
      </c>
      <c r="C136" s="2"/>
      <c r="D136" s="1"/>
      <c r="E136" s="1"/>
      <c r="F136" s="35"/>
      <c r="M136" s="2">
        <v>125</v>
      </c>
      <c r="N136" s="2"/>
      <c r="O136" s="1"/>
      <c r="P136" s="1"/>
      <c r="Q136" s="35"/>
      <c r="X136" s="2">
        <v>125</v>
      </c>
      <c r="Y136" s="2"/>
      <c r="Z136" s="1"/>
      <c r="AA136" s="1"/>
      <c r="AB136" s="35"/>
      <c r="AI136" s="2">
        <v>125</v>
      </c>
      <c r="AJ136" s="2"/>
      <c r="AK136" s="1"/>
      <c r="AL136" s="1"/>
      <c r="AM136" s="35"/>
    </row>
    <row r="137" spans="2:39" x14ac:dyDescent="0.3">
      <c r="B137" s="2">
        <v>126</v>
      </c>
      <c r="C137" s="2"/>
      <c r="D137" s="1"/>
      <c r="E137" s="1"/>
      <c r="F137" s="35"/>
      <c r="M137" s="2">
        <v>126</v>
      </c>
      <c r="N137" s="2"/>
      <c r="O137" s="1"/>
      <c r="P137" s="1"/>
      <c r="Q137" s="35"/>
      <c r="X137" s="2">
        <v>126</v>
      </c>
      <c r="Y137" s="2"/>
      <c r="Z137" s="1"/>
      <c r="AA137" s="1"/>
      <c r="AB137" s="35"/>
      <c r="AI137" s="2">
        <v>126</v>
      </c>
      <c r="AJ137" s="2"/>
      <c r="AK137" s="1"/>
      <c r="AL137" s="1"/>
      <c r="AM137" s="35"/>
    </row>
    <row r="138" spans="2:39" x14ac:dyDescent="0.3">
      <c r="B138" s="2">
        <v>127</v>
      </c>
      <c r="C138" s="2"/>
      <c r="D138" s="1"/>
      <c r="E138" s="1"/>
      <c r="F138" s="35"/>
      <c r="M138" s="2">
        <v>127</v>
      </c>
      <c r="N138" s="2"/>
      <c r="O138" s="1"/>
      <c r="P138" s="1"/>
      <c r="Q138" s="35"/>
      <c r="X138" s="2">
        <v>127</v>
      </c>
      <c r="Y138" s="2"/>
      <c r="Z138" s="1"/>
      <c r="AA138" s="1"/>
      <c r="AB138" s="35"/>
      <c r="AI138" s="2">
        <v>127</v>
      </c>
      <c r="AJ138" s="2"/>
      <c r="AK138" s="1"/>
      <c r="AL138" s="1"/>
      <c r="AM138" s="35"/>
    </row>
    <row r="139" spans="2:39" x14ac:dyDescent="0.3">
      <c r="B139" s="2">
        <v>128</v>
      </c>
      <c r="C139" s="2"/>
      <c r="D139" s="1"/>
      <c r="E139" s="1"/>
      <c r="F139" s="35"/>
      <c r="M139" s="2">
        <v>128</v>
      </c>
      <c r="N139" s="2"/>
      <c r="O139" s="1"/>
      <c r="P139" s="1"/>
      <c r="Q139" s="35"/>
      <c r="X139" s="2">
        <v>128</v>
      </c>
      <c r="Y139" s="2"/>
      <c r="Z139" s="1"/>
      <c r="AA139" s="1"/>
      <c r="AB139" s="35"/>
      <c r="AI139" s="2">
        <v>128</v>
      </c>
      <c r="AJ139" s="2"/>
      <c r="AK139" s="1"/>
      <c r="AL139" s="1"/>
      <c r="AM139" s="35"/>
    </row>
    <row r="140" spans="2:39" x14ac:dyDescent="0.3">
      <c r="B140" s="2">
        <v>129</v>
      </c>
      <c r="C140" s="2"/>
      <c r="D140" s="1"/>
      <c r="E140" s="1"/>
      <c r="F140" s="35"/>
      <c r="M140" s="2">
        <v>129</v>
      </c>
      <c r="N140" s="2"/>
      <c r="O140" s="1"/>
      <c r="P140" s="1"/>
      <c r="Q140" s="35"/>
      <c r="X140" s="2">
        <v>129</v>
      </c>
      <c r="Y140" s="2"/>
      <c r="Z140" s="1"/>
      <c r="AA140" s="1"/>
      <c r="AB140" s="35"/>
      <c r="AI140" s="2">
        <v>129</v>
      </c>
      <c r="AJ140" s="2"/>
      <c r="AK140" s="1"/>
      <c r="AL140" s="1"/>
      <c r="AM140" s="35"/>
    </row>
    <row r="141" spans="2:39" x14ac:dyDescent="0.3">
      <c r="B141" s="2">
        <v>130</v>
      </c>
      <c r="C141" s="2"/>
      <c r="D141" s="1"/>
      <c r="E141" s="1"/>
      <c r="F141" s="35"/>
      <c r="M141" s="2">
        <v>130</v>
      </c>
      <c r="N141" s="2"/>
      <c r="O141" s="1"/>
      <c r="P141" s="1"/>
      <c r="Q141" s="35"/>
      <c r="X141" s="2">
        <v>130</v>
      </c>
      <c r="Y141" s="2"/>
      <c r="Z141" s="1"/>
      <c r="AA141" s="1"/>
      <c r="AB141" s="35"/>
      <c r="AI141" s="2">
        <v>130</v>
      </c>
      <c r="AJ141" s="2"/>
      <c r="AK141" s="1"/>
      <c r="AL141" s="1"/>
      <c r="AM141" s="35"/>
    </row>
    <row r="142" spans="2:39" x14ac:dyDescent="0.3">
      <c r="B142" s="2">
        <v>131</v>
      </c>
      <c r="C142" s="2"/>
      <c r="D142" s="1"/>
      <c r="E142" s="1"/>
      <c r="F142" s="35"/>
      <c r="M142" s="2">
        <v>131</v>
      </c>
      <c r="N142" s="2"/>
      <c r="O142" s="1"/>
      <c r="P142" s="1"/>
      <c r="Q142" s="35"/>
      <c r="X142" s="2">
        <v>131</v>
      </c>
      <c r="Y142" s="2"/>
      <c r="Z142" s="1"/>
      <c r="AA142" s="1"/>
      <c r="AB142" s="35"/>
      <c r="AI142" s="2">
        <v>131</v>
      </c>
      <c r="AJ142" s="2"/>
      <c r="AK142" s="1"/>
      <c r="AL142" s="1"/>
      <c r="AM142" s="35"/>
    </row>
    <row r="143" spans="2:39" x14ac:dyDescent="0.3">
      <c r="B143" s="2">
        <v>132</v>
      </c>
      <c r="C143" s="2"/>
      <c r="D143" s="1"/>
      <c r="E143" s="1"/>
      <c r="F143" s="35"/>
      <c r="M143" s="2">
        <v>132</v>
      </c>
      <c r="N143" s="2"/>
      <c r="O143" s="1"/>
      <c r="P143" s="1"/>
      <c r="Q143" s="35"/>
      <c r="X143" s="2">
        <v>132</v>
      </c>
      <c r="Y143" s="2"/>
      <c r="Z143" s="1"/>
      <c r="AA143" s="1"/>
      <c r="AB143" s="35"/>
      <c r="AI143" s="2">
        <v>132</v>
      </c>
      <c r="AJ143" s="2"/>
      <c r="AK143" s="1"/>
      <c r="AL143" s="1"/>
      <c r="AM143" s="35"/>
    </row>
    <row r="144" spans="2:39" x14ac:dyDescent="0.3">
      <c r="B144" s="2">
        <v>133</v>
      </c>
      <c r="C144" s="2"/>
      <c r="D144" s="1"/>
      <c r="E144" s="1"/>
      <c r="F144" s="35"/>
      <c r="M144" s="2">
        <v>133</v>
      </c>
      <c r="N144" s="2"/>
      <c r="O144" s="1"/>
      <c r="P144" s="1"/>
      <c r="Q144" s="35"/>
      <c r="X144" s="2">
        <v>133</v>
      </c>
      <c r="Y144" s="2"/>
      <c r="Z144" s="1"/>
      <c r="AA144" s="1"/>
      <c r="AB144" s="35"/>
      <c r="AI144" s="2">
        <v>133</v>
      </c>
      <c r="AJ144" s="2"/>
      <c r="AK144" s="1"/>
      <c r="AL144" s="1"/>
      <c r="AM144" s="35"/>
    </row>
    <row r="145" spans="2:39" x14ac:dyDescent="0.3">
      <c r="B145" s="2">
        <v>134</v>
      </c>
      <c r="C145" s="2"/>
      <c r="D145" s="1"/>
      <c r="E145" s="1"/>
      <c r="F145" s="35"/>
      <c r="M145" s="2">
        <v>134</v>
      </c>
      <c r="N145" s="2"/>
      <c r="O145" s="1"/>
      <c r="P145" s="1"/>
      <c r="Q145" s="35"/>
      <c r="X145" s="2">
        <v>134</v>
      </c>
      <c r="Y145" s="2"/>
      <c r="Z145" s="1"/>
      <c r="AA145" s="1"/>
      <c r="AB145" s="35"/>
      <c r="AI145" s="2">
        <v>134</v>
      </c>
      <c r="AJ145" s="2"/>
      <c r="AK145" s="1"/>
      <c r="AL145" s="1"/>
      <c r="AM145" s="35"/>
    </row>
    <row r="146" spans="2:39" x14ac:dyDescent="0.3">
      <c r="B146" s="2">
        <v>135</v>
      </c>
      <c r="C146" s="2"/>
      <c r="D146" s="1"/>
      <c r="E146" s="1"/>
      <c r="F146" s="35"/>
      <c r="M146" s="2">
        <v>135</v>
      </c>
      <c r="N146" s="2"/>
      <c r="O146" s="1"/>
      <c r="P146" s="1"/>
      <c r="Q146" s="35"/>
      <c r="X146" s="2">
        <v>135</v>
      </c>
      <c r="Y146" s="2"/>
      <c r="Z146" s="1"/>
      <c r="AA146" s="1"/>
      <c r="AB146" s="35"/>
      <c r="AI146" s="2">
        <v>135</v>
      </c>
      <c r="AJ146" s="2"/>
      <c r="AK146" s="1"/>
      <c r="AL146" s="1"/>
      <c r="AM146" s="35"/>
    </row>
    <row r="147" spans="2:39" x14ac:dyDescent="0.3">
      <c r="B147" s="2">
        <v>136</v>
      </c>
      <c r="C147" s="2"/>
      <c r="D147" s="1"/>
      <c r="E147" s="1"/>
      <c r="F147" s="35"/>
      <c r="M147" s="2">
        <v>136</v>
      </c>
      <c r="N147" s="2"/>
      <c r="O147" s="1"/>
      <c r="P147" s="1"/>
      <c r="Q147" s="35"/>
      <c r="X147" s="2">
        <v>136</v>
      </c>
      <c r="Y147" s="2"/>
      <c r="Z147" s="1"/>
      <c r="AA147" s="1"/>
      <c r="AB147" s="35"/>
      <c r="AI147" s="2">
        <v>136</v>
      </c>
      <c r="AJ147" s="2"/>
      <c r="AK147" s="1"/>
      <c r="AL147" s="1"/>
      <c r="AM147" s="35"/>
    </row>
    <row r="148" spans="2:39" x14ac:dyDescent="0.3">
      <c r="B148" s="2">
        <v>137</v>
      </c>
      <c r="C148" s="2"/>
      <c r="D148" s="1"/>
      <c r="E148" s="1"/>
      <c r="F148" s="35"/>
      <c r="M148" s="2">
        <v>137</v>
      </c>
      <c r="N148" s="2"/>
      <c r="O148" s="1"/>
      <c r="P148" s="1"/>
      <c r="Q148" s="35"/>
      <c r="X148" s="2">
        <v>137</v>
      </c>
      <c r="Y148" s="2"/>
      <c r="Z148" s="1"/>
      <c r="AA148" s="1"/>
      <c r="AB148" s="35"/>
      <c r="AI148" s="2">
        <v>137</v>
      </c>
      <c r="AJ148" s="2"/>
      <c r="AK148" s="1"/>
      <c r="AL148" s="1"/>
      <c r="AM148" s="35"/>
    </row>
    <row r="149" spans="2:39" x14ac:dyDescent="0.3">
      <c r="B149" s="2">
        <v>138</v>
      </c>
      <c r="C149" s="2"/>
      <c r="D149" s="1"/>
      <c r="E149" s="1"/>
      <c r="F149" s="35"/>
      <c r="M149" s="2">
        <v>138</v>
      </c>
      <c r="N149" s="2"/>
      <c r="O149" s="1"/>
      <c r="P149" s="1"/>
      <c r="Q149" s="35"/>
      <c r="X149" s="2">
        <v>138</v>
      </c>
      <c r="Y149" s="2"/>
      <c r="Z149" s="1"/>
      <c r="AA149" s="1"/>
      <c r="AB149" s="35"/>
      <c r="AI149" s="2">
        <v>138</v>
      </c>
      <c r="AJ149" s="2"/>
      <c r="AK149" s="1"/>
      <c r="AL149" s="1"/>
      <c r="AM149" s="35"/>
    </row>
    <row r="150" spans="2:39" x14ac:dyDescent="0.3">
      <c r="B150" s="2">
        <v>139</v>
      </c>
      <c r="C150" s="2"/>
      <c r="D150" s="1"/>
      <c r="E150" s="1"/>
      <c r="F150" s="35"/>
      <c r="M150" s="2">
        <v>139</v>
      </c>
      <c r="N150" s="2"/>
      <c r="O150" s="1"/>
      <c r="P150" s="1"/>
      <c r="Q150" s="35"/>
      <c r="X150" s="2">
        <v>139</v>
      </c>
      <c r="Y150" s="2"/>
      <c r="Z150" s="1"/>
      <c r="AA150" s="1"/>
      <c r="AB150" s="35"/>
      <c r="AI150" s="2">
        <v>139</v>
      </c>
      <c r="AJ150" s="2"/>
      <c r="AK150" s="1"/>
      <c r="AL150" s="1"/>
      <c r="AM150" s="35"/>
    </row>
    <row r="151" spans="2:39" x14ac:dyDescent="0.3">
      <c r="B151" s="2">
        <v>140</v>
      </c>
      <c r="C151" s="2"/>
      <c r="D151" s="1"/>
      <c r="E151" s="1"/>
      <c r="F151" s="35"/>
      <c r="M151" s="2">
        <v>140</v>
      </c>
      <c r="N151" s="2"/>
      <c r="O151" s="1"/>
      <c r="P151" s="1"/>
      <c r="Q151" s="35"/>
      <c r="X151" s="2">
        <v>140</v>
      </c>
      <c r="Y151" s="2"/>
      <c r="Z151" s="1"/>
      <c r="AA151" s="1"/>
      <c r="AB151" s="35"/>
      <c r="AI151" s="2">
        <v>140</v>
      </c>
      <c r="AJ151" s="2"/>
      <c r="AK151" s="1"/>
      <c r="AL151" s="1"/>
      <c r="AM151" s="35"/>
    </row>
    <row r="152" spans="2:39" x14ac:dyDescent="0.3">
      <c r="B152" s="2">
        <v>141</v>
      </c>
      <c r="C152" s="2"/>
      <c r="D152" s="1"/>
      <c r="E152" s="1"/>
      <c r="F152" s="35"/>
      <c r="M152" s="2">
        <v>141</v>
      </c>
      <c r="N152" s="2"/>
      <c r="O152" s="1"/>
      <c r="P152" s="1"/>
      <c r="Q152" s="35"/>
      <c r="X152" s="2">
        <v>141</v>
      </c>
      <c r="Y152" s="2"/>
      <c r="Z152" s="1"/>
      <c r="AA152" s="1"/>
      <c r="AB152" s="35"/>
      <c r="AI152" s="2">
        <v>141</v>
      </c>
      <c r="AJ152" s="2"/>
      <c r="AK152" s="1"/>
      <c r="AL152" s="1"/>
      <c r="AM152" s="35"/>
    </row>
    <row r="153" spans="2:39" x14ac:dyDescent="0.3">
      <c r="B153" s="2">
        <v>142</v>
      </c>
      <c r="C153" s="2"/>
      <c r="D153" s="1"/>
      <c r="E153" s="1"/>
      <c r="F153" s="35"/>
      <c r="M153" s="2">
        <v>142</v>
      </c>
      <c r="N153" s="2"/>
      <c r="O153" s="1"/>
      <c r="P153" s="1"/>
      <c r="Q153" s="35"/>
      <c r="X153" s="2">
        <v>142</v>
      </c>
      <c r="Y153" s="2"/>
      <c r="Z153" s="1"/>
      <c r="AA153" s="1"/>
      <c r="AB153" s="35"/>
      <c r="AI153" s="2">
        <v>142</v>
      </c>
      <c r="AJ153" s="2"/>
      <c r="AK153" s="1"/>
      <c r="AL153" s="1"/>
      <c r="AM153" s="35"/>
    </row>
    <row r="154" spans="2:39" x14ac:dyDescent="0.3">
      <c r="B154" s="2">
        <v>143</v>
      </c>
      <c r="C154" s="2"/>
      <c r="D154" s="1"/>
      <c r="E154" s="1"/>
      <c r="F154" s="35"/>
      <c r="M154" s="2">
        <v>143</v>
      </c>
      <c r="N154" s="2"/>
      <c r="O154" s="1"/>
      <c r="P154" s="1"/>
      <c r="Q154" s="35"/>
      <c r="X154" s="2">
        <v>143</v>
      </c>
      <c r="Y154" s="2"/>
      <c r="Z154" s="1"/>
      <c r="AA154" s="1"/>
      <c r="AB154" s="35"/>
      <c r="AI154" s="2">
        <v>143</v>
      </c>
      <c r="AJ154" s="2"/>
      <c r="AK154" s="1"/>
      <c r="AL154" s="1"/>
      <c r="AM154" s="35"/>
    </row>
    <row r="155" spans="2:39" x14ac:dyDescent="0.3">
      <c r="B155" s="2">
        <v>144</v>
      </c>
      <c r="C155" s="2"/>
      <c r="D155" s="1"/>
      <c r="E155" s="1"/>
      <c r="F155" s="35"/>
      <c r="M155" s="2">
        <v>144</v>
      </c>
      <c r="N155" s="2"/>
      <c r="O155" s="1"/>
      <c r="P155" s="1"/>
      <c r="Q155" s="35"/>
      <c r="X155" s="2">
        <v>144</v>
      </c>
      <c r="Y155" s="2"/>
      <c r="Z155" s="1"/>
      <c r="AA155" s="1"/>
      <c r="AB155" s="35"/>
      <c r="AI155" s="2">
        <v>144</v>
      </c>
      <c r="AJ155" s="2"/>
      <c r="AK155" s="1"/>
      <c r="AL155" s="1"/>
      <c r="AM155" s="35"/>
    </row>
    <row r="156" spans="2:39" x14ac:dyDescent="0.3">
      <c r="B156" s="2">
        <v>145</v>
      </c>
      <c r="C156" s="2"/>
      <c r="D156" s="1"/>
      <c r="E156" s="1"/>
      <c r="F156" s="35"/>
      <c r="M156" s="2">
        <v>145</v>
      </c>
      <c r="N156" s="2"/>
      <c r="O156" s="1"/>
      <c r="P156" s="1"/>
      <c r="Q156" s="35"/>
      <c r="X156" s="2">
        <v>145</v>
      </c>
      <c r="Y156" s="2"/>
      <c r="Z156" s="1"/>
      <c r="AA156" s="1"/>
      <c r="AB156" s="35"/>
      <c r="AI156" s="2">
        <v>145</v>
      </c>
      <c r="AJ156" s="2"/>
      <c r="AK156" s="1"/>
      <c r="AL156" s="1"/>
      <c r="AM156" s="35"/>
    </row>
    <row r="157" spans="2:39" x14ac:dyDescent="0.3">
      <c r="B157" s="2">
        <v>146</v>
      </c>
      <c r="C157" s="2"/>
      <c r="D157" s="1"/>
      <c r="E157" s="1"/>
      <c r="F157" s="35"/>
      <c r="M157" s="2">
        <v>146</v>
      </c>
      <c r="N157" s="2"/>
      <c r="O157" s="1"/>
      <c r="P157" s="1"/>
      <c r="Q157" s="35"/>
      <c r="X157" s="2">
        <v>146</v>
      </c>
      <c r="Y157" s="2"/>
      <c r="Z157" s="1"/>
      <c r="AA157" s="1"/>
      <c r="AB157" s="35"/>
      <c r="AI157" s="2">
        <v>146</v>
      </c>
      <c r="AJ157" s="2"/>
      <c r="AK157" s="1"/>
      <c r="AL157" s="1"/>
      <c r="AM157" s="35"/>
    </row>
    <row r="158" spans="2:39" x14ac:dyDescent="0.3">
      <c r="B158" s="2">
        <v>147</v>
      </c>
      <c r="C158" s="2"/>
      <c r="D158" s="1"/>
      <c r="E158" s="1"/>
      <c r="F158" s="35"/>
      <c r="M158" s="2">
        <v>147</v>
      </c>
      <c r="N158" s="2"/>
      <c r="O158" s="1"/>
      <c r="P158" s="1"/>
      <c r="Q158" s="35"/>
      <c r="X158" s="2">
        <v>147</v>
      </c>
      <c r="Y158" s="2"/>
      <c r="Z158" s="1"/>
      <c r="AA158" s="1"/>
      <c r="AB158" s="35"/>
      <c r="AI158" s="2">
        <v>147</v>
      </c>
      <c r="AJ158" s="2"/>
      <c r="AK158" s="1"/>
      <c r="AL158" s="1"/>
      <c r="AM158" s="35"/>
    </row>
    <row r="159" spans="2:39" x14ac:dyDescent="0.3">
      <c r="B159" s="2">
        <v>148</v>
      </c>
      <c r="C159" s="2"/>
      <c r="D159" s="1"/>
      <c r="E159" s="1"/>
      <c r="F159" s="35"/>
      <c r="M159" s="2">
        <v>148</v>
      </c>
      <c r="N159" s="2"/>
      <c r="O159" s="1"/>
      <c r="P159" s="1"/>
      <c r="Q159" s="35"/>
      <c r="X159" s="2">
        <v>148</v>
      </c>
      <c r="Y159" s="2"/>
      <c r="Z159" s="1"/>
      <c r="AA159" s="1"/>
      <c r="AB159" s="35"/>
      <c r="AI159" s="2">
        <v>148</v>
      </c>
      <c r="AJ159" s="2"/>
      <c r="AK159" s="1"/>
      <c r="AL159" s="1"/>
      <c r="AM159" s="35"/>
    </row>
    <row r="160" spans="2:39" x14ac:dyDescent="0.3">
      <c r="B160" s="2">
        <v>149</v>
      </c>
      <c r="C160" s="2"/>
      <c r="D160" s="1"/>
      <c r="E160" s="1"/>
      <c r="F160" s="35"/>
      <c r="M160" s="2">
        <v>149</v>
      </c>
      <c r="N160" s="2"/>
      <c r="O160" s="1"/>
      <c r="P160" s="1"/>
      <c r="Q160" s="35"/>
      <c r="X160" s="2">
        <v>149</v>
      </c>
      <c r="Y160" s="2"/>
      <c r="Z160" s="1"/>
      <c r="AA160" s="1"/>
      <c r="AB160" s="35"/>
      <c r="AI160" s="2">
        <v>149</v>
      </c>
      <c r="AJ160" s="2"/>
      <c r="AK160" s="1"/>
      <c r="AL160" s="1"/>
      <c r="AM160" s="35"/>
    </row>
    <row r="161" spans="2:39" x14ac:dyDescent="0.3">
      <c r="B161" s="2">
        <v>150</v>
      </c>
      <c r="C161" s="2"/>
      <c r="D161" s="1"/>
      <c r="E161" s="1"/>
      <c r="F161" s="35"/>
      <c r="M161" s="2">
        <v>150</v>
      </c>
      <c r="N161" s="2"/>
      <c r="O161" s="1"/>
      <c r="P161" s="1"/>
      <c r="Q161" s="35"/>
      <c r="X161" s="2">
        <v>150</v>
      </c>
      <c r="Y161" s="2"/>
      <c r="Z161" s="1"/>
      <c r="AA161" s="1"/>
      <c r="AB161" s="35"/>
      <c r="AI161" s="2">
        <v>150</v>
      </c>
      <c r="AJ161" s="2"/>
      <c r="AK161" s="1"/>
      <c r="AL161" s="1"/>
      <c r="AM161" s="35"/>
    </row>
    <row r="162" spans="2:39" x14ac:dyDescent="0.3">
      <c r="B162" s="2">
        <v>151</v>
      </c>
      <c r="C162" s="2"/>
      <c r="D162" s="1"/>
      <c r="E162" s="1"/>
      <c r="F162" s="35"/>
      <c r="M162" s="2">
        <v>151</v>
      </c>
      <c r="N162" s="2"/>
      <c r="O162" s="1"/>
      <c r="P162" s="1"/>
      <c r="Q162" s="35"/>
      <c r="X162" s="2">
        <v>151</v>
      </c>
      <c r="Y162" s="2"/>
      <c r="Z162" s="1"/>
      <c r="AA162" s="1"/>
      <c r="AB162" s="35"/>
      <c r="AI162" s="2">
        <v>151</v>
      </c>
      <c r="AJ162" s="2"/>
      <c r="AK162" s="1"/>
      <c r="AL162" s="1"/>
      <c r="AM162" s="35"/>
    </row>
    <row r="163" spans="2:39" x14ac:dyDescent="0.3">
      <c r="B163" s="2">
        <v>152</v>
      </c>
      <c r="C163" s="2"/>
      <c r="D163" s="1"/>
      <c r="E163" s="1"/>
      <c r="F163" s="35"/>
      <c r="M163" s="2">
        <v>152</v>
      </c>
      <c r="N163" s="2"/>
      <c r="O163" s="1"/>
      <c r="P163" s="1"/>
      <c r="Q163" s="35"/>
      <c r="X163" s="2">
        <v>152</v>
      </c>
      <c r="Y163" s="2"/>
      <c r="Z163" s="1"/>
      <c r="AA163" s="1"/>
      <c r="AB163" s="35"/>
      <c r="AI163" s="2">
        <v>152</v>
      </c>
      <c r="AJ163" s="2"/>
      <c r="AK163" s="1"/>
      <c r="AL163" s="1"/>
      <c r="AM163" s="35"/>
    </row>
    <row r="164" spans="2:39" x14ac:dyDescent="0.3">
      <c r="B164" s="2">
        <v>153</v>
      </c>
      <c r="C164" s="2"/>
      <c r="D164" s="1"/>
      <c r="E164" s="1"/>
      <c r="F164" s="35"/>
      <c r="M164" s="2">
        <v>153</v>
      </c>
      <c r="N164" s="2"/>
      <c r="O164" s="1"/>
      <c r="P164" s="1"/>
      <c r="Q164" s="35"/>
      <c r="X164" s="2">
        <v>153</v>
      </c>
      <c r="Y164" s="2"/>
      <c r="Z164" s="1"/>
      <c r="AA164" s="1"/>
      <c r="AB164" s="35"/>
      <c r="AI164" s="2">
        <v>153</v>
      </c>
      <c r="AJ164" s="2"/>
      <c r="AK164" s="1"/>
      <c r="AL164" s="1"/>
      <c r="AM164" s="35"/>
    </row>
    <row r="165" spans="2:39" x14ac:dyDescent="0.3">
      <c r="B165" s="2">
        <v>154</v>
      </c>
      <c r="C165" s="2"/>
      <c r="D165" s="1"/>
      <c r="E165" s="1"/>
      <c r="F165" s="35"/>
      <c r="M165" s="2">
        <v>154</v>
      </c>
      <c r="N165" s="2"/>
      <c r="O165" s="1"/>
      <c r="P165" s="1"/>
      <c r="Q165" s="35"/>
      <c r="X165" s="2">
        <v>154</v>
      </c>
      <c r="Y165" s="2"/>
      <c r="Z165" s="1"/>
      <c r="AA165" s="1"/>
      <c r="AB165" s="35"/>
      <c r="AI165" s="2">
        <v>154</v>
      </c>
      <c r="AJ165" s="2"/>
      <c r="AK165" s="1"/>
      <c r="AL165" s="1"/>
      <c r="AM165" s="35"/>
    </row>
    <row r="166" spans="2:39" x14ac:dyDescent="0.3">
      <c r="B166" s="2">
        <v>155</v>
      </c>
      <c r="C166" s="2"/>
      <c r="D166" s="1"/>
      <c r="E166" s="1"/>
      <c r="F166" s="35"/>
      <c r="M166" s="2">
        <v>155</v>
      </c>
      <c r="N166" s="2"/>
      <c r="O166" s="1"/>
      <c r="P166" s="1"/>
      <c r="Q166" s="35"/>
      <c r="X166" s="2">
        <v>155</v>
      </c>
      <c r="Y166" s="2"/>
      <c r="Z166" s="1"/>
      <c r="AA166" s="1"/>
      <c r="AB166" s="35"/>
      <c r="AI166" s="2">
        <v>155</v>
      </c>
      <c r="AJ166" s="2"/>
      <c r="AK166" s="1"/>
      <c r="AL166" s="1"/>
      <c r="AM166" s="35"/>
    </row>
    <row r="167" spans="2:39" x14ac:dyDescent="0.3">
      <c r="B167" s="2">
        <v>156</v>
      </c>
      <c r="C167" s="2"/>
      <c r="D167" s="1"/>
      <c r="E167" s="1"/>
      <c r="F167" s="35"/>
      <c r="M167" s="2">
        <v>156</v>
      </c>
      <c r="N167" s="2"/>
      <c r="O167" s="1"/>
      <c r="P167" s="1"/>
      <c r="Q167" s="35"/>
      <c r="X167" s="2">
        <v>156</v>
      </c>
      <c r="Y167" s="2"/>
      <c r="Z167" s="1"/>
      <c r="AA167" s="1"/>
      <c r="AB167" s="35"/>
      <c r="AI167" s="2">
        <v>156</v>
      </c>
      <c r="AJ167" s="2"/>
      <c r="AK167" s="1"/>
      <c r="AL167" s="1"/>
      <c r="AM167" s="35"/>
    </row>
    <row r="168" spans="2:39" x14ac:dyDescent="0.3">
      <c r="B168" s="2">
        <v>157</v>
      </c>
      <c r="C168" s="2"/>
      <c r="D168" s="1"/>
      <c r="E168" s="1"/>
      <c r="F168" s="35"/>
      <c r="M168" s="2">
        <v>157</v>
      </c>
      <c r="N168" s="2"/>
      <c r="O168" s="1"/>
      <c r="P168" s="1"/>
      <c r="Q168" s="35"/>
      <c r="X168" s="2">
        <v>157</v>
      </c>
      <c r="Y168" s="2"/>
      <c r="Z168" s="1"/>
      <c r="AA168" s="1"/>
      <c r="AB168" s="35"/>
      <c r="AI168" s="2">
        <v>157</v>
      </c>
      <c r="AJ168" s="2"/>
      <c r="AK168" s="1"/>
      <c r="AL168" s="1"/>
      <c r="AM168" s="35"/>
    </row>
    <row r="169" spans="2:39" x14ac:dyDescent="0.3">
      <c r="B169" s="2">
        <v>158</v>
      </c>
      <c r="C169" s="2"/>
      <c r="D169" s="1"/>
      <c r="E169" s="1"/>
      <c r="F169" s="35"/>
      <c r="M169" s="2">
        <v>158</v>
      </c>
      <c r="N169" s="2"/>
      <c r="O169" s="1"/>
      <c r="P169" s="1"/>
      <c r="Q169" s="35"/>
      <c r="X169" s="2">
        <v>158</v>
      </c>
      <c r="Y169" s="2"/>
      <c r="Z169" s="1"/>
      <c r="AA169" s="1"/>
      <c r="AB169" s="35"/>
      <c r="AI169" s="2">
        <v>158</v>
      </c>
      <c r="AJ169" s="2"/>
      <c r="AK169" s="1"/>
      <c r="AL169" s="1"/>
      <c r="AM169" s="35"/>
    </row>
    <row r="170" spans="2:39" x14ac:dyDescent="0.3">
      <c r="B170" s="2">
        <v>159</v>
      </c>
      <c r="C170" s="2"/>
      <c r="D170" s="1"/>
      <c r="E170" s="1"/>
      <c r="F170" s="35"/>
      <c r="M170" s="2">
        <v>159</v>
      </c>
      <c r="N170" s="2"/>
      <c r="O170" s="1"/>
      <c r="P170" s="1"/>
      <c r="Q170" s="35"/>
      <c r="X170" s="2">
        <v>159</v>
      </c>
      <c r="Y170" s="2"/>
      <c r="Z170" s="1"/>
      <c r="AA170" s="1"/>
      <c r="AB170" s="35"/>
      <c r="AI170" s="2">
        <v>159</v>
      </c>
      <c r="AJ170" s="2"/>
      <c r="AK170" s="1"/>
      <c r="AL170" s="1"/>
      <c r="AM170" s="35"/>
    </row>
    <row r="171" spans="2:39" x14ac:dyDescent="0.3">
      <c r="B171" s="2">
        <v>160</v>
      </c>
      <c r="C171" s="2"/>
      <c r="D171" s="1"/>
      <c r="E171" s="1"/>
      <c r="F171" s="35"/>
      <c r="M171" s="2">
        <v>160</v>
      </c>
      <c r="N171" s="2"/>
      <c r="O171" s="1"/>
      <c r="P171" s="1"/>
      <c r="Q171" s="35"/>
      <c r="X171" s="2">
        <v>160</v>
      </c>
      <c r="Y171" s="2"/>
      <c r="Z171" s="1"/>
      <c r="AA171" s="1"/>
      <c r="AB171" s="35"/>
      <c r="AI171" s="2">
        <v>160</v>
      </c>
      <c r="AJ171" s="2"/>
      <c r="AK171" s="1"/>
      <c r="AL171" s="1"/>
      <c r="AM171" s="35"/>
    </row>
    <row r="172" spans="2:39" x14ac:dyDescent="0.3">
      <c r="B172" s="2">
        <v>161</v>
      </c>
      <c r="C172" s="2"/>
      <c r="D172" s="1"/>
      <c r="E172" s="1"/>
      <c r="F172" s="35"/>
      <c r="M172" s="2">
        <v>161</v>
      </c>
      <c r="N172" s="2"/>
      <c r="O172" s="1"/>
      <c r="P172" s="1"/>
      <c r="Q172" s="35"/>
      <c r="X172" s="2">
        <v>161</v>
      </c>
      <c r="Y172" s="2"/>
      <c r="Z172" s="1"/>
      <c r="AA172" s="1"/>
      <c r="AB172" s="35"/>
      <c r="AI172" s="2">
        <v>161</v>
      </c>
      <c r="AJ172" s="2"/>
      <c r="AK172" s="1"/>
      <c r="AL172" s="1"/>
      <c r="AM172" s="35"/>
    </row>
    <row r="173" spans="2:39" x14ac:dyDescent="0.3">
      <c r="B173" s="2">
        <v>162</v>
      </c>
      <c r="C173" s="2"/>
      <c r="D173" s="1"/>
      <c r="E173" s="1"/>
      <c r="F173" s="35"/>
      <c r="M173" s="2">
        <v>162</v>
      </c>
      <c r="N173" s="2"/>
      <c r="O173" s="1"/>
      <c r="P173" s="1"/>
      <c r="Q173" s="35"/>
      <c r="X173" s="2">
        <v>162</v>
      </c>
      <c r="Y173" s="2"/>
      <c r="Z173" s="1"/>
      <c r="AA173" s="1"/>
      <c r="AB173" s="35"/>
      <c r="AI173" s="2">
        <v>162</v>
      </c>
      <c r="AJ173" s="2"/>
      <c r="AK173" s="1"/>
      <c r="AL173" s="1"/>
      <c r="AM173" s="35"/>
    </row>
    <row r="174" spans="2:39" x14ac:dyDescent="0.3">
      <c r="B174" s="2">
        <v>163</v>
      </c>
      <c r="C174" s="2"/>
      <c r="D174" s="1"/>
      <c r="E174" s="1"/>
      <c r="F174" s="35"/>
      <c r="M174" s="2">
        <v>163</v>
      </c>
      <c r="N174" s="2"/>
      <c r="O174" s="1"/>
      <c r="P174" s="1"/>
      <c r="Q174" s="35"/>
      <c r="X174" s="2">
        <v>163</v>
      </c>
      <c r="Y174" s="2"/>
      <c r="Z174" s="1"/>
      <c r="AA174" s="1"/>
      <c r="AB174" s="35"/>
      <c r="AI174" s="2">
        <v>163</v>
      </c>
      <c r="AJ174" s="2"/>
      <c r="AK174" s="1"/>
      <c r="AL174" s="1"/>
      <c r="AM174" s="35"/>
    </row>
    <row r="175" spans="2:39" x14ac:dyDescent="0.3">
      <c r="B175" s="2">
        <v>164</v>
      </c>
      <c r="C175" s="2"/>
      <c r="D175" s="1"/>
      <c r="E175" s="1"/>
      <c r="F175" s="35"/>
      <c r="M175" s="2">
        <v>164</v>
      </c>
      <c r="N175" s="2"/>
      <c r="O175" s="1"/>
      <c r="P175" s="1"/>
      <c r="Q175" s="35"/>
      <c r="X175" s="2">
        <v>164</v>
      </c>
      <c r="Y175" s="2"/>
      <c r="Z175" s="1"/>
      <c r="AA175" s="1"/>
      <c r="AB175" s="35"/>
      <c r="AI175" s="2">
        <v>164</v>
      </c>
      <c r="AJ175" s="2"/>
      <c r="AK175" s="1"/>
      <c r="AL175" s="1"/>
      <c r="AM175" s="35"/>
    </row>
    <row r="176" spans="2:39" x14ac:dyDescent="0.3">
      <c r="B176" s="2">
        <v>165</v>
      </c>
      <c r="C176" s="2"/>
      <c r="D176" s="1"/>
      <c r="E176" s="1"/>
      <c r="F176" s="35"/>
      <c r="M176" s="2">
        <v>165</v>
      </c>
      <c r="N176" s="2"/>
      <c r="O176" s="1"/>
      <c r="P176" s="1"/>
      <c r="Q176" s="35"/>
      <c r="X176" s="2">
        <v>165</v>
      </c>
      <c r="Y176" s="2"/>
      <c r="Z176" s="1"/>
      <c r="AA176" s="1"/>
      <c r="AB176" s="35"/>
      <c r="AI176" s="2">
        <v>165</v>
      </c>
      <c r="AJ176" s="2"/>
      <c r="AK176" s="1"/>
      <c r="AL176" s="1"/>
      <c r="AM176" s="35"/>
    </row>
    <row r="177" spans="2:39" x14ac:dyDescent="0.3">
      <c r="B177" s="2">
        <v>166</v>
      </c>
      <c r="C177" s="2"/>
      <c r="D177" s="1"/>
      <c r="E177" s="1"/>
      <c r="F177" s="35"/>
      <c r="M177" s="2">
        <v>166</v>
      </c>
      <c r="N177" s="2"/>
      <c r="O177" s="1"/>
      <c r="P177" s="1"/>
      <c r="Q177" s="35"/>
      <c r="X177" s="2">
        <v>166</v>
      </c>
      <c r="Y177" s="2"/>
      <c r="Z177" s="1"/>
      <c r="AA177" s="1"/>
      <c r="AB177" s="35"/>
      <c r="AI177" s="2">
        <v>166</v>
      </c>
      <c r="AJ177" s="2"/>
      <c r="AK177" s="1"/>
      <c r="AL177" s="1"/>
      <c r="AM177" s="35"/>
    </row>
    <row r="178" spans="2:39" x14ac:dyDescent="0.3">
      <c r="B178" s="2">
        <v>167</v>
      </c>
      <c r="C178" s="2"/>
      <c r="D178" s="1"/>
      <c r="E178" s="1"/>
      <c r="F178" s="35"/>
      <c r="M178" s="2">
        <v>167</v>
      </c>
      <c r="N178" s="2"/>
      <c r="O178" s="1"/>
      <c r="P178" s="1"/>
      <c r="Q178" s="35"/>
      <c r="X178" s="2">
        <v>167</v>
      </c>
      <c r="Y178" s="2"/>
      <c r="Z178" s="1"/>
      <c r="AA178" s="1"/>
      <c r="AB178" s="35"/>
      <c r="AI178" s="2">
        <v>167</v>
      </c>
      <c r="AJ178" s="2"/>
      <c r="AK178" s="1"/>
      <c r="AL178" s="1"/>
      <c r="AM178" s="35"/>
    </row>
    <row r="179" spans="2:39" x14ac:dyDescent="0.3">
      <c r="B179" s="2">
        <v>168</v>
      </c>
      <c r="C179" s="2"/>
      <c r="D179" s="1"/>
      <c r="E179" s="1"/>
      <c r="F179" s="35"/>
      <c r="M179" s="2">
        <v>168</v>
      </c>
      <c r="N179" s="2"/>
      <c r="O179" s="1"/>
      <c r="P179" s="1"/>
      <c r="Q179" s="35"/>
      <c r="X179" s="2">
        <v>168</v>
      </c>
      <c r="Y179" s="2"/>
      <c r="Z179" s="1"/>
      <c r="AA179" s="1"/>
      <c r="AB179" s="35"/>
      <c r="AI179" s="2">
        <v>168</v>
      </c>
      <c r="AJ179" s="2"/>
      <c r="AK179" s="1"/>
      <c r="AL179" s="1"/>
      <c r="AM179" s="35"/>
    </row>
    <row r="180" spans="2:39" x14ac:dyDescent="0.3">
      <c r="B180" s="2">
        <v>169</v>
      </c>
      <c r="C180" s="2"/>
      <c r="D180" s="1"/>
      <c r="E180" s="1"/>
      <c r="F180" s="35"/>
      <c r="M180" s="2">
        <v>169</v>
      </c>
      <c r="N180" s="2"/>
      <c r="O180" s="1"/>
      <c r="P180" s="1"/>
      <c r="Q180" s="35"/>
      <c r="X180" s="2">
        <v>169</v>
      </c>
      <c r="Y180" s="2"/>
      <c r="Z180" s="1"/>
      <c r="AA180" s="1"/>
      <c r="AB180" s="35"/>
      <c r="AI180" s="2">
        <v>169</v>
      </c>
      <c r="AJ180" s="2"/>
      <c r="AK180" s="1"/>
      <c r="AL180" s="1"/>
      <c r="AM180" s="35"/>
    </row>
    <row r="181" spans="2:39" x14ac:dyDescent="0.3">
      <c r="B181" s="2">
        <v>170</v>
      </c>
      <c r="C181" s="2"/>
      <c r="D181" s="1"/>
      <c r="E181" s="1"/>
      <c r="F181" s="35"/>
      <c r="M181" s="2">
        <v>170</v>
      </c>
      <c r="N181" s="2"/>
      <c r="O181" s="1"/>
      <c r="P181" s="1"/>
      <c r="Q181" s="35"/>
      <c r="X181" s="2">
        <v>170</v>
      </c>
      <c r="Y181" s="2"/>
      <c r="Z181" s="1"/>
      <c r="AA181" s="1"/>
      <c r="AB181" s="35"/>
      <c r="AI181" s="2">
        <v>170</v>
      </c>
      <c r="AJ181" s="2"/>
      <c r="AK181" s="1"/>
      <c r="AL181" s="1"/>
      <c r="AM181" s="35"/>
    </row>
    <row r="182" spans="2:39" x14ac:dyDescent="0.3">
      <c r="B182" s="2">
        <v>171</v>
      </c>
      <c r="C182" s="2"/>
      <c r="D182" s="1"/>
      <c r="E182" s="1"/>
      <c r="F182" s="35"/>
      <c r="M182" s="2">
        <v>171</v>
      </c>
      <c r="N182" s="2"/>
      <c r="O182" s="1"/>
      <c r="P182" s="1"/>
      <c r="Q182" s="35"/>
      <c r="X182" s="2">
        <v>171</v>
      </c>
      <c r="Y182" s="2"/>
      <c r="Z182" s="1"/>
      <c r="AA182" s="1"/>
      <c r="AB182" s="35"/>
      <c r="AI182" s="2">
        <v>171</v>
      </c>
      <c r="AJ182" s="2"/>
      <c r="AK182" s="1"/>
      <c r="AL182" s="1"/>
      <c r="AM182" s="35"/>
    </row>
    <row r="183" spans="2:39" x14ac:dyDescent="0.3">
      <c r="B183" s="2">
        <v>172</v>
      </c>
      <c r="C183" s="2"/>
      <c r="D183" s="1"/>
      <c r="E183" s="1"/>
      <c r="F183" s="35"/>
      <c r="M183" s="2">
        <v>172</v>
      </c>
      <c r="N183" s="2"/>
      <c r="O183" s="1"/>
      <c r="P183" s="1"/>
      <c r="Q183" s="35"/>
      <c r="X183" s="2">
        <v>172</v>
      </c>
      <c r="Y183" s="2"/>
      <c r="Z183" s="1"/>
      <c r="AA183" s="1"/>
      <c r="AB183" s="35"/>
      <c r="AI183" s="2">
        <v>172</v>
      </c>
      <c r="AJ183" s="2"/>
      <c r="AK183" s="1"/>
      <c r="AL183" s="1"/>
      <c r="AM183" s="35"/>
    </row>
    <row r="184" spans="2:39" x14ac:dyDescent="0.3">
      <c r="B184" s="2">
        <v>173</v>
      </c>
      <c r="C184" s="2"/>
      <c r="D184" s="1"/>
      <c r="E184" s="1"/>
      <c r="F184" s="35"/>
      <c r="M184" s="2">
        <v>173</v>
      </c>
      <c r="N184" s="2"/>
      <c r="O184" s="1"/>
      <c r="P184" s="1"/>
      <c r="Q184" s="35"/>
      <c r="X184" s="2">
        <v>173</v>
      </c>
      <c r="Y184" s="2"/>
      <c r="Z184" s="1"/>
      <c r="AA184" s="1"/>
      <c r="AB184" s="35"/>
      <c r="AI184" s="2">
        <v>173</v>
      </c>
      <c r="AJ184" s="2"/>
      <c r="AK184" s="1"/>
      <c r="AL184" s="1"/>
      <c r="AM184" s="35"/>
    </row>
    <row r="185" spans="2:39" x14ac:dyDescent="0.3">
      <c r="B185" s="2">
        <v>174</v>
      </c>
      <c r="C185" s="2"/>
      <c r="D185" s="1"/>
      <c r="E185" s="1"/>
      <c r="F185" s="35"/>
      <c r="M185" s="2">
        <v>174</v>
      </c>
      <c r="N185" s="2"/>
      <c r="O185" s="1"/>
      <c r="P185" s="1"/>
      <c r="Q185" s="35"/>
      <c r="X185" s="2">
        <v>174</v>
      </c>
      <c r="Y185" s="2"/>
      <c r="Z185" s="1"/>
      <c r="AA185" s="1"/>
      <c r="AB185" s="35"/>
      <c r="AI185" s="2">
        <v>174</v>
      </c>
      <c r="AJ185" s="2"/>
      <c r="AK185" s="1"/>
      <c r="AL185" s="1"/>
      <c r="AM185" s="35"/>
    </row>
    <row r="186" spans="2:39" x14ac:dyDescent="0.3">
      <c r="B186" s="2">
        <v>175</v>
      </c>
      <c r="C186" s="2"/>
      <c r="D186" s="1"/>
      <c r="E186" s="1"/>
      <c r="F186" s="35"/>
      <c r="M186" s="2">
        <v>175</v>
      </c>
      <c r="N186" s="2"/>
      <c r="O186" s="1"/>
      <c r="P186" s="1"/>
      <c r="Q186" s="35"/>
      <c r="X186" s="2">
        <v>175</v>
      </c>
      <c r="Y186" s="2"/>
      <c r="Z186" s="1"/>
      <c r="AA186" s="1"/>
      <c r="AB186" s="35"/>
      <c r="AI186" s="2">
        <v>175</v>
      </c>
      <c r="AJ186" s="2"/>
      <c r="AK186" s="1"/>
      <c r="AL186" s="1"/>
      <c r="AM186" s="35"/>
    </row>
    <row r="187" spans="2:39" x14ac:dyDescent="0.3">
      <c r="B187" s="2">
        <v>176</v>
      </c>
      <c r="C187" s="2"/>
      <c r="D187" s="1"/>
      <c r="E187" s="1"/>
      <c r="F187" s="35"/>
      <c r="M187" s="2">
        <v>176</v>
      </c>
      <c r="N187" s="2"/>
      <c r="O187" s="1"/>
      <c r="P187" s="1"/>
      <c r="Q187" s="35"/>
      <c r="X187" s="2">
        <v>176</v>
      </c>
      <c r="Y187" s="2"/>
      <c r="Z187" s="1"/>
      <c r="AA187" s="1"/>
      <c r="AB187" s="35"/>
      <c r="AI187" s="2">
        <v>176</v>
      </c>
      <c r="AJ187" s="2"/>
      <c r="AK187" s="1"/>
      <c r="AL187" s="1"/>
      <c r="AM187" s="35"/>
    </row>
    <row r="188" spans="2:39" x14ac:dyDescent="0.3">
      <c r="B188" s="2">
        <v>177</v>
      </c>
      <c r="C188" s="2"/>
      <c r="D188" s="1"/>
      <c r="E188" s="1"/>
      <c r="F188" s="35"/>
      <c r="M188" s="2">
        <v>177</v>
      </c>
      <c r="N188" s="2"/>
      <c r="O188" s="1"/>
      <c r="P188" s="1"/>
      <c r="Q188" s="35"/>
      <c r="X188" s="2">
        <v>177</v>
      </c>
      <c r="Y188" s="2"/>
      <c r="Z188" s="1"/>
      <c r="AA188" s="1"/>
      <c r="AB188" s="35"/>
      <c r="AI188" s="2">
        <v>177</v>
      </c>
      <c r="AJ188" s="2"/>
      <c r="AK188" s="1"/>
      <c r="AL188" s="1"/>
      <c r="AM188" s="35"/>
    </row>
    <row r="189" spans="2:39" x14ac:dyDescent="0.3">
      <c r="B189" s="2">
        <v>178</v>
      </c>
      <c r="C189" s="2"/>
      <c r="D189" s="1"/>
      <c r="E189" s="1"/>
      <c r="F189" s="35"/>
      <c r="M189" s="2">
        <v>178</v>
      </c>
      <c r="N189" s="2"/>
      <c r="O189" s="1"/>
      <c r="P189" s="1"/>
      <c r="Q189" s="35"/>
      <c r="X189" s="2">
        <v>178</v>
      </c>
      <c r="Y189" s="2"/>
      <c r="Z189" s="1"/>
      <c r="AA189" s="1"/>
      <c r="AB189" s="35"/>
      <c r="AI189" s="2">
        <v>178</v>
      </c>
      <c r="AJ189" s="2"/>
      <c r="AK189" s="1"/>
      <c r="AL189" s="1"/>
      <c r="AM189" s="35"/>
    </row>
    <row r="190" spans="2:39" x14ac:dyDescent="0.3">
      <c r="B190" s="2">
        <v>179</v>
      </c>
      <c r="C190" s="2"/>
      <c r="D190" s="1"/>
      <c r="E190" s="1"/>
      <c r="F190" s="35"/>
      <c r="M190" s="2">
        <v>179</v>
      </c>
      <c r="N190" s="2"/>
      <c r="O190" s="1"/>
      <c r="P190" s="1"/>
      <c r="Q190" s="35"/>
      <c r="X190" s="2">
        <v>179</v>
      </c>
      <c r="Y190" s="2"/>
      <c r="Z190" s="1"/>
      <c r="AA190" s="1"/>
      <c r="AB190" s="35"/>
      <c r="AI190" s="2">
        <v>179</v>
      </c>
      <c r="AJ190" s="2"/>
      <c r="AK190" s="1"/>
      <c r="AL190" s="1"/>
      <c r="AM190" s="35"/>
    </row>
    <row r="191" spans="2:39" x14ac:dyDescent="0.3">
      <c r="B191" s="2">
        <v>180</v>
      </c>
      <c r="C191" s="2"/>
      <c r="D191" s="1"/>
      <c r="E191" s="1"/>
      <c r="F191" s="35"/>
      <c r="M191" s="2">
        <v>180</v>
      </c>
      <c r="N191" s="2"/>
      <c r="O191" s="1"/>
      <c r="P191" s="1"/>
      <c r="Q191" s="35"/>
      <c r="X191" s="2">
        <v>180</v>
      </c>
      <c r="Y191" s="2"/>
      <c r="Z191" s="1"/>
      <c r="AA191" s="1"/>
      <c r="AB191" s="35"/>
      <c r="AI191" s="2">
        <v>180</v>
      </c>
      <c r="AJ191" s="2"/>
      <c r="AK191" s="1"/>
      <c r="AL191" s="1"/>
      <c r="AM191" s="35"/>
    </row>
    <row r="192" spans="2:39" x14ac:dyDescent="0.3">
      <c r="B192" s="2">
        <v>181</v>
      </c>
      <c r="C192" s="2"/>
      <c r="D192" s="1"/>
      <c r="E192" s="1"/>
      <c r="F192" s="35"/>
      <c r="M192" s="2">
        <v>181</v>
      </c>
      <c r="N192" s="2"/>
      <c r="O192" s="1"/>
      <c r="P192" s="1"/>
      <c r="Q192" s="35"/>
      <c r="X192" s="2">
        <v>181</v>
      </c>
      <c r="Y192" s="2"/>
      <c r="Z192" s="1"/>
      <c r="AA192" s="1"/>
      <c r="AB192" s="35"/>
      <c r="AI192" s="2">
        <v>181</v>
      </c>
      <c r="AJ192" s="2"/>
      <c r="AK192" s="1"/>
      <c r="AL192" s="1"/>
      <c r="AM192" s="35"/>
    </row>
    <row r="193" spans="2:39" x14ac:dyDescent="0.3">
      <c r="B193" s="2">
        <v>182</v>
      </c>
      <c r="C193" s="2"/>
      <c r="D193" s="1"/>
      <c r="E193" s="1"/>
      <c r="F193" s="35"/>
      <c r="M193" s="2">
        <v>182</v>
      </c>
      <c r="N193" s="2"/>
      <c r="O193" s="1"/>
      <c r="P193" s="1"/>
      <c r="Q193" s="35"/>
      <c r="X193" s="2">
        <v>182</v>
      </c>
      <c r="Y193" s="2"/>
      <c r="Z193" s="1"/>
      <c r="AA193" s="1"/>
      <c r="AB193" s="35"/>
      <c r="AI193" s="2">
        <v>182</v>
      </c>
      <c r="AJ193" s="2"/>
      <c r="AK193" s="1"/>
      <c r="AL193" s="1"/>
      <c r="AM193" s="35"/>
    </row>
    <row r="194" spans="2:39" x14ac:dyDescent="0.3">
      <c r="B194" s="2">
        <v>183</v>
      </c>
      <c r="C194" s="2"/>
      <c r="D194" s="1"/>
      <c r="E194" s="1"/>
      <c r="F194" s="35"/>
      <c r="M194" s="2">
        <v>183</v>
      </c>
      <c r="N194" s="2"/>
      <c r="O194" s="1"/>
      <c r="P194" s="1"/>
      <c r="Q194" s="35"/>
      <c r="X194" s="2">
        <v>183</v>
      </c>
      <c r="Y194" s="2"/>
      <c r="Z194" s="1"/>
      <c r="AA194" s="1"/>
      <c r="AB194" s="35"/>
      <c r="AI194" s="2">
        <v>183</v>
      </c>
      <c r="AJ194" s="2"/>
      <c r="AK194" s="1"/>
      <c r="AL194" s="1"/>
      <c r="AM194" s="35"/>
    </row>
    <row r="195" spans="2:39" x14ac:dyDescent="0.3">
      <c r="B195" s="2">
        <v>184</v>
      </c>
      <c r="C195" s="2"/>
      <c r="D195" s="1"/>
      <c r="E195" s="1"/>
      <c r="F195" s="35"/>
      <c r="M195" s="2">
        <v>184</v>
      </c>
      <c r="N195" s="2"/>
      <c r="O195" s="1"/>
      <c r="P195" s="1"/>
      <c r="Q195" s="35"/>
      <c r="X195" s="2">
        <v>184</v>
      </c>
      <c r="Y195" s="2"/>
      <c r="Z195" s="1"/>
      <c r="AA195" s="1"/>
      <c r="AB195" s="35"/>
      <c r="AI195" s="2">
        <v>184</v>
      </c>
      <c r="AJ195" s="2"/>
      <c r="AK195" s="1"/>
      <c r="AL195" s="1"/>
      <c r="AM195" s="35"/>
    </row>
    <row r="196" spans="2:39" x14ac:dyDescent="0.3">
      <c r="B196" s="2">
        <v>185</v>
      </c>
      <c r="C196" s="2"/>
      <c r="D196" s="1"/>
      <c r="E196" s="1"/>
      <c r="F196" s="35"/>
      <c r="M196" s="2">
        <v>185</v>
      </c>
      <c r="N196" s="2"/>
      <c r="O196" s="1"/>
      <c r="P196" s="1"/>
      <c r="Q196" s="35"/>
      <c r="X196" s="2">
        <v>185</v>
      </c>
      <c r="Y196" s="2"/>
      <c r="Z196" s="1"/>
      <c r="AA196" s="1"/>
      <c r="AB196" s="35"/>
      <c r="AI196" s="2">
        <v>185</v>
      </c>
      <c r="AJ196" s="2"/>
      <c r="AK196" s="1"/>
      <c r="AL196" s="1"/>
      <c r="AM196" s="35"/>
    </row>
    <row r="197" spans="2:39" x14ac:dyDescent="0.3">
      <c r="B197" s="2">
        <v>186</v>
      </c>
      <c r="C197" s="2"/>
      <c r="D197" s="1"/>
      <c r="E197" s="1"/>
      <c r="F197" s="35"/>
      <c r="M197" s="2">
        <v>186</v>
      </c>
      <c r="N197" s="2"/>
      <c r="O197" s="1"/>
      <c r="P197" s="1"/>
      <c r="Q197" s="35"/>
      <c r="X197" s="2">
        <v>186</v>
      </c>
      <c r="Y197" s="2"/>
      <c r="Z197" s="1"/>
      <c r="AA197" s="1"/>
      <c r="AB197" s="35"/>
      <c r="AI197" s="2">
        <v>186</v>
      </c>
      <c r="AJ197" s="2"/>
      <c r="AK197" s="1"/>
      <c r="AL197" s="1"/>
      <c r="AM197" s="35"/>
    </row>
    <row r="198" spans="2:39" x14ac:dyDescent="0.3">
      <c r="B198" s="2">
        <v>187</v>
      </c>
      <c r="C198" s="2"/>
      <c r="D198" s="1"/>
      <c r="E198" s="1"/>
      <c r="F198" s="35"/>
      <c r="M198" s="2">
        <v>187</v>
      </c>
      <c r="N198" s="2"/>
      <c r="O198" s="1"/>
      <c r="P198" s="1"/>
      <c r="Q198" s="35"/>
      <c r="X198" s="2">
        <v>187</v>
      </c>
      <c r="Y198" s="2"/>
      <c r="Z198" s="1"/>
      <c r="AA198" s="1"/>
      <c r="AB198" s="35"/>
      <c r="AI198" s="2">
        <v>187</v>
      </c>
      <c r="AJ198" s="2"/>
      <c r="AK198" s="1"/>
      <c r="AL198" s="1"/>
      <c r="AM198" s="35"/>
    </row>
    <row r="199" spans="2:39" x14ac:dyDescent="0.3">
      <c r="B199" s="2">
        <v>188</v>
      </c>
      <c r="C199" s="2"/>
      <c r="D199" s="1"/>
      <c r="E199" s="1"/>
      <c r="F199" s="35"/>
      <c r="M199" s="2">
        <v>188</v>
      </c>
      <c r="N199" s="2"/>
      <c r="O199" s="1"/>
      <c r="P199" s="1"/>
      <c r="Q199" s="35"/>
      <c r="X199" s="2">
        <v>188</v>
      </c>
      <c r="Y199" s="2"/>
      <c r="Z199" s="1"/>
      <c r="AA199" s="1"/>
      <c r="AB199" s="35"/>
      <c r="AI199" s="2">
        <v>188</v>
      </c>
      <c r="AJ199" s="2"/>
      <c r="AK199" s="1"/>
      <c r="AL199" s="1"/>
      <c r="AM199" s="35"/>
    </row>
    <row r="200" spans="2:39" x14ac:dyDescent="0.3">
      <c r="B200" s="2">
        <v>189</v>
      </c>
      <c r="C200" s="2"/>
      <c r="D200" s="1"/>
      <c r="E200" s="1"/>
      <c r="F200" s="35"/>
      <c r="M200" s="2">
        <v>189</v>
      </c>
      <c r="N200" s="2"/>
      <c r="O200" s="1"/>
      <c r="P200" s="1"/>
      <c r="Q200" s="35"/>
      <c r="X200" s="2">
        <v>189</v>
      </c>
      <c r="Y200" s="2"/>
      <c r="Z200" s="1"/>
      <c r="AA200" s="1"/>
      <c r="AB200" s="35"/>
      <c r="AI200" s="2">
        <v>189</v>
      </c>
      <c r="AJ200" s="2"/>
      <c r="AK200" s="1"/>
      <c r="AL200" s="1"/>
      <c r="AM200" s="35"/>
    </row>
    <row r="201" spans="2:39" x14ac:dyDescent="0.3">
      <c r="B201" s="2">
        <v>190</v>
      </c>
      <c r="C201" s="2"/>
      <c r="D201" s="1"/>
      <c r="E201" s="1"/>
      <c r="F201" s="35"/>
      <c r="M201" s="2">
        <v>190</v>
      </c>
      <c r="N201" s="2"/>
      <c r="O201" s="1"/>
      <c r="P201" s="1"/>
      <c r="Q201" s="35"/>
      <c r="X201" s="2">
        <v>190</v>
      </c>
      <c r="Y201" s="2"/>
      <c r="Z201" s="1"/>
      <c r="AA201" s="1"/>
      <c r="AB201" s="35"/>
      <c r="AI201" s="2">
        <v>190</v>
      </c>
      <c r="AJ201" s="2"/>
      <c r="AK201" s="1"/>
      <c r="AL201" s="1"/>
      <c r="AM201" s="35"/>
    </row>
    <row r="202" spans="2:39" x14ac:dyDescent="0.3">
      <c r="B202" s="2">
        <v>191</v>
      </c>
      <c r="C202" s="2"/>
      <c r="D202" s="1"/>
      <c r="E202" s="1"/>
      <c r="F202" s="35"/>
      <c r="M202" s="2">
        <v>191</v>
      </c>
      <c r="N202" s="2"/>
      <c r="O202" s="1"/>
      <c r="P202" s="1"/>
      <c r="Q202" s="35"/>
      <c r="X202" s="2">
        <v>191</v>
      </c>
      <c r="Y202" s="2"/>
      <c r="Z202" s="1"/>
      <c r="AA202" s="1"/>
      <c r="AB202" s="35"/>
      <c r="AI202" s="2">
        <v>191</v>
      </c>
      <c r="AJ202" s="2"/>
      <c r="AK202" s="1"/>
      <c r="AL202" s="1"/>
      <c r="AM202" s="35"/>
    </row>
    <row r="203" spans="2:39" x14ac:dyDescent="0.3">
      <c r="B203" s="2">
        <v>192</v>
      </c>
      <c r="C203" s="2"/>
      <c r="D203" s="1"/>
      <c r="E203" s="1"/>
      <c r="F203" s="35"/>
      <c r="M203" s="2">
        <v>192</v>
      </c>
      <c r="N203" s="2"/>
      <c r="O203" s="1"/>
      <c r="P203" s="1"/>
      <c r="Q203" s="35"/>
      <c r="X203" s="2">
        <v>192</v>
      </c>
      <c r="Y203" s="2"/>
      <c r="Z203" s="1"/>
      <c r="AA203" s="1"/>
      <c r="AB203" s="35"/>
      <c r="AI203" s="2">
        <v>192</v>
      </c>
      <c r="AJ203" s="2"/>
      <c r="AK203" s="1"/>
      <c r="AL203" s="1"/>
      <c r="AM203" s="35"/>
    </row>
    <row r="204" spans="2:39" x14ac:dyDescent="0.3">
      <c r="B204" s="2">
        <v>193</v>
      </c>
      <c r="C204" s="2"/>
      <c r="D204" s="1"/>
      <c r="E204" s="1"/>
      <c r="F204" s="35"/>
      <c r="M204" s="2">
        <v>193</v>
      </c>
      <c r="N204" s="2"/>
      <c r="O204" s="1"/>
      <c r="P204" s="1"/>
      <c r="Q204" s="35"/>
      <c r="X204" s="2">
        <v>193</v>
      </c>
      <c r="Y204" s="2"/>
      <c r="Z204" s="1"/>
      <c r="AA204" s="1"/>
      <c r="AB204" s="35"/>
      <c r="AI204" s="2">
        <v>193</v>
      </c>
      <c r="AJ204" s="2"/>
      <c r="AK204" s="1"/>
      <c r="AL204" s="1"/>
      <c r="AM204" s="35"/>
    </row>
    <row r="205" spans="2:39" x14ac:dyDescent="0.3">
      <c r="B205" s="2">
        <v>194</v>
      </c>
      <c r="C205" s="2"/>
      <c r="D205" s="1"/>
      <c r="E205" s="1"/>
      <c r="F205" s="35"/>
      <c r="M205" s="2">
        <v>194</v>
      </c>
      <c r="N205" s="2"/>
      <c r="O205" s="1"/>
      <c r="P205" s="1"/>
      <c r="Q205" s="35"/>
      <c r="X205" s="2">
        <v>194</v>
      </c>
      <c r="Y205" s="2"/>
      <c r="Z205" s="1"/>
      <c r="AA205" s="1"/>
      <c r="AB205" s="35"/>
      <c r="AI205" s="2">
        <v>194</v>
      </c>
      <c r="AJ205" s="2"/>
      <c r="AK205" s="1"/>
      <c r="AL205" s="1"/>
      <c r="AM205" s="35"/>
    </row>
    <row r="206" spans="2:39" x14ac:dyDescent="0.3">
      <c r="B206" s="2">
        <v>195</v>
      </c>
      <c r="C206" s="2"/>
      <c r="D206" s="1"/>
      <c r="E206" s="1"/>
      <c r="F206" s="35"/>
      <c r="M206" s="2">
        <v>195</v>
      </c>
      <c r="N206" s="2"/>
      <c r="O206" s="1"/>
      <c r="P206" s="1"/>
      <c r="Q206" s="35"/>
      <c r="X206" s="2">
        <v>195</v>
      </c>
      <c r="Y206" s="2"/>
      <c r="Z206" s="1"/>
      <c r="AA206" s="1"/>
      <c r="AB206" s="35"/>
      <c r="AI206" s="2">
        <v>195</v>
      </c>
      <c r="AJ206" s="2"/>
      <c r="AK206" s="1"/>
      <c r="AL206" s="1"/>
      <c r="AM206" s="35"/>
    </row>
    <row r="207" spans="2:39" x14ac:dyDescent="0.3">
      <c r="B207" s="2">
        <v>196</v>
      </c>
      <c r="C207" s="2"/>
      <c r="D207" s="1"/>
      <c r="E207" s="1"/>
      <c r="F207" s="35"/>
      <c r="M207" s="2">
        <v>196</v>
      </c>
      <c r="N207" s="2"/>
      <c r="O207" s="1"/>
      <c r="P207" s="1"/>
      <c r="Q207" s="35"/>
      <c r="X207" s="2">
        <v>196</v>
      </c>
      <c r="Y207" s="2"/>
      <c r="Z207" s="1"/>
      <c r="AA207" s="1"/>
      <c r="AB207" s="35"/>
      <c r="AI207" s="2">
        <v>196</v>
      </c>
      <c r="AJ207" s="2"/>
      <c r="AK207" s="1"/>
      <c r="AL207" s="1"/>
      <c r="AM207" s="35"/>
    </row>
    <row r="208" spans="2:39" x14ac:dyDescent="0.3">
      <c r="B208" s="2">
        <v>197</v>
      </c>
      <c r="C208" s="2"/>
      <c r="D208" s="1"/>
      <c r="E208" s="1"/>
      <c r="F208" s="35"/>
      <c r="M208" s="2">
        <v>197</v>
      </c>
      <c r="N208" s="2"/>
      <c r="O208" s="1"/>
      <c r="P208" s="1"/>
      <c r="Q208" s="35"/>
      <c r="X208" s="2">
        <v>197</v>
      </c>
      <c r="Y208" s="2"/>
      <c r="Z208" s="1"/>
      <c r="AA208" s="1"/>
      <c r="AB208" s="35"/>
      <c r="AI208" s="2">
        <v>197</v>
      </c>
      <c r="AJ208" s="2"/>
      <c r="AK208" s="1"/>
      <c r="AL208" s="1"/>
      <c r="AM208" s="35"/>
    </row>
    <row r="209" spans="2:39" x14ac:dyDescent="0.3">
      <c r="B209" s="2">
        <v>198</v>
      </c>
      <c r="C209" s="2"/>
      <c r="D209" s="1"/>
      <c r="E209" s="1"/>
      <c r="F209" s="35"/>
      <c r="M209" s="2">
        <v>198</v>
      </c>
      <c r="N209" s="2"/>
      <c r="O209" s="1"/>
      <c r="P209" s="1"/>
      <c r="Q209" s="35"/>
      <c r="X209" s="2">
        <v>198</v>
      </c>
      <c r="Y209" s="2"/>
      <c r="Z209" s="1"/>
      <c r="AA209" s="1"/>
      <c r="AB209" s="35"/>
      <c r="AI209" s="2">
        <v>198</v>
      </c>
      <c r="AJ209" s="2"/>
      <c r="AK209" s="1"/>
      <c r="AL209" s="1"/>
      <c r="AM209" s="35"/>
    </row>
    <row r="210" spans="2:39" x14ac:dyDescent="0.3">
      <c r="B210" s="2">
        <v>199</v>
      </c>
      <c r="C210" s="2"/>
      <c r="D210" s="1"/>
      <c r="E210" s="1"/>
      <c r="F210" s="35"/>
      <c r="M210" s="2">
        <v>199</v>
      </c>
      <c r="N210" s="2"/>
      <c r="O210" s="1"/>
      <c r="P210" s="1"/>
      <c r="Q210" s="35"/>
      <c r="X210" s="2">
        <v>199</v>
      </c>
      <c r="Y210" s="2"/>
      <c r="Z210" s="1"/>
      <c r="AA210" s="1"/>
      <c r="AB210" s="35"/>
      <c r="AI210" s="2">
        <v>199</v>
      </c>
      <c r="AJ210" s="2"/>
      <c r="AK210" s="1"/>
      <c r="AL210" s="1"/>
      <c r="AM210" s="35"/>
    </row>
    <row r="211" spans="2:39" x14ac:dyDescent="0.3">
      <c r="B211" s="2">
        <v>200</v>
      </c>
      <c r="C211" s="2"/>
      <c r="D211" s="1"/>
      <c r="E211" s="1"/>
      <c r="F211" s="35"/>
      <c r="M211" s="2">
        <v>200</v>
      </c>
      <c r="N211" s="2"/>
      <c r="O211" s="1"/>
      <c r="P211" s="1"/>
      <c r="Q211" s="35"/>
      <c r="X211" s="2">
        <v>200</v>
      </c>
      <c r="Y211" s="2"/>
      <c r="Z211" s="1"/>
      <c r="AA211" s="1"/>
      <c r="AB211" s="35"/>
      <c r="AI211" s="2">
        <v>200</v>
      </c>
      <c r="AJ211" s="2"/>
      <c r="AK211" s="1"/>
      <c r="AL211" s="1"/>
      <c r="AM211" s="35"/>
    </row>
    <row r="212" spans="2:39" x14ac:dyDescent="0.3">
      <c r="B212" s="2">
        <v>201</v>
      </c>
      <c r="C212" s="2"/>
      <c r="D212" s="1"/>
      <c r="E212" s="1"/>
      <c r="F212" s="35"/>
      <c r="M212" s="2">
        <v>201</v>
      </c>
      <c r="N212" s="2"/>
      <c r="O212" s="1"/>
      <c r="P212" s="1"/>
      <c r="Q212" s="35"/>
      <c r="X212" s="2">
        <v>201</v>
      </c>
      <c r="Y212" s="2"/>
      <c r="Z212" s="1"/>
      <c r="AA212" s="1"/>
      <c r="AB212" s="35"/>
      <c r="AI212" s="2">
        <v>201</v>
      </c>
      <c r="AJ212" s="2"/>
      <c r="AK212" s="1"/>
      <c r="AL212" s="1"/>
      <c r="AM212" s="35"/>
    </row>
    <row r="213" spans="2:39" x14ac:dyDescent="0.3">
      <c r="B213" s="2">
        <v>202</v>
      </c>
      <c r="C213" s="2"/>
      <c r="D213" s="1"/>
      <c r="E213" s="1"/>
      <c r="F213" s="35"/>
      <c r="M213" s="2">
        <v>202</v>
      </c>
      <c r="N213" s="2"/>
      <c r="O213" s="1"/>
      <c r="P213" s="1"/>
      <c r="Q213" s="35"/>
      <c r="X213" s="2">
        <v>202</v>
      </c>
      <c r="Y213" s="2"/>
      <c r="Z213" s="1"/>
      <c r="AA213" s="1"/>
      <c r="AB213" s="35"/>
      <c r="AI213" s="2">
        <v>202</v>
      </c>
      <c r="AJ213" s="2"/>
      <c r="AK213" s="1"/>
      <c r="AL213" s="1"/>
      <c r="AM213" s="35"/>
    </row>
    <row r="214" spans="2:39" x14ac:dyDescent="0.3">
      <c r="B214" s="2">
        <v>203</v>
      </c>
      <c r="C214" s="2"/>
      <c r="D214" s="1"/>
      <c r="E214" s="1"/>
      <c r="F214" s="35"/>
      <c r="M214" s="2">
        <v>203</v>
      </c>
      <c r="N214" s="2"/>
      <c r="O214" s="1"/>
      <c r="P214" s="1"/>
      <c r="Q214" s="35"/>
      <c r="X214" s="2">
        <v>203</v>
      </c>
      <c r="Y214" s="2"/>
      <c r="Z214" s="1"/>
      <c r="AA214" s="1"/>
      <c r="AB214" s="35"/>
      <c r="AI214" s="2">
        <v>203</v>
      </c>
      <c r="AJ214" s="2"/>
      <c r="AK214" s="1"/>
      <c r="AL214" s="1"/>
      <c r="AM214" s="35"/>
    </row>
    <row r="215" spans="2:39" x14ac:dyDescent="0.3">
      <c r="B215" s="2">
        <v>204</v>
      </c>
      <c r="C215" s="2"/>
      <c r="D215" s="1"/>
      <c r="E215" s="1"/>
      <c r="F215" s="35"/>
      <c r="M215" s="2">
        <v>204</v>
      </c>
      <c r="N215" s="2"/>
      <c r="O215" s="1"/>
      <c r="P215" s="1"/>
      <c r="Q215" s="35"/>
      <c r="X215" s="2">
        <v>204</v>
      </c>
      <c r="Y215" s="2"/>
      <c r="Z215" s="1"/>
      <c r="AA215" s="1"/>
      <c r="AB215" s="35"/>
      <c r="AI215" s="2">
        <v>204</v>
      </c>
      <c r="AJ215" s="2"/>
      <c r="AK215" s="1"/>
      <c r="AL215" s="1"/>
      <c r="AM215" s="35"/>
    </row>
    <row r="216" spans="2:39" x14ac:dyDescent="0.3">
      <c r="B216" s="2">
        <v>205</v>
      </c>
      <c r="C216" s="2"/>
      <c r="D216" s="1"/>
      <c r="E216" s="1"/>
      <c r="F216" s="35"/>
      <c r="M216" s="2">
        <v>205</v>
      </c>
      <c r="N216" s="2"/>
      <c r="O216" s="1"/>
      <c r="P216" s="1"/>
      <c r="Q216" s="35"/>
      <c r="X216" s="2">
        <v>205</v>
      </c>
      <c r="Y216" s="2"/>
      <c r="Z216" s="1"/>
      <c r="AA216" s="1"/>
      <c r="AB216" s="35"/>
      <c r="AI216" s="2">
        <v>205</v>
      </c>
      <c r="AJ216" s="2"/>
      <c r="AK216" s="1"/>
      <c r="AL216" s="1"/>
      <c r="AM216" s="35"/>
    </row>
    <row r="217" spans="2:39" x14ac:dyDescent="0.3">
      <c r="B217" s="2">
        <v>206</v>
      </c>
      <c r="C217" s="2"/>
      <c r="D217" s="1"/>
      <c r="E217" s="1"/>
      <c r="F217" s="35"/>
      <c r="M217" s="2">
        <v>206</v>
      </c>
      <c r="N217" s="2"/>
      <c r="O217" s="1"/>
      <c r="P217" s="1"/>
      <c r="Q217" s="35"/>
      <c r="X217" s="2">
        <v>206</v>
      </c>
      <c r="Y217" s="2"/>
      <c r="Z217" s="1"/>
      <c r="AA217" s="1"/>
      <c r="AB217" s="35"/>
      <c r="AI217" s="2">
        <v>206</v>
      </c>
      <c r="AJ217" s="2"/>
      <c r="AK217" s="1"/>
      <c r="AL217" s="1"/>
      <c r="AM217" s="35"/>
    </row>
    <row r="218" spans="2:39" x14ac:dyDescent="0.3">
      <c r="B218" s="2">
        <v>207</v>
      </c>
      <c r="C218" s="2"/>
      <c r="D218" s="1"/>
      <c r="E218" s="1"/>
      <c r="F218" s="35"/>
      <c r="M218" s="2">
        <v>207</v>
      </c>
      <c r="N218" s="2"/>
      <c r="O218" s="1"/>
      <c r="P218" s="1"/>
      <c r="Q218" s="35"/>
      <c r="X218" s="2">
        <v>207</v>
      </c>
      <c r="Y218" s="2"/>
      <c r="Z218" s="1"/>
      <c r="AA218" s="1"/>
      <c r="AB218" s="35"/>
      <c r="AI218" s="2">
        <v>207</v>
      </c>
      <c r="AJ218" s="2"/>
      <c r="AK218" s="1"/>
      <c r="AL218" s="1"/>
      <c r="AM218" s="35"/>
    </row>
    <row r="219" spans="2:39" x14ac:dyDescent="0.3">
      <c r="B219" s="2">
        <v>208</v>
      </c>
      <c r="C219" s="2"/>
      <c r="D219" s="1"/>
      <c r="E219" s="1"/>
      <c r="F219" s="35"/>
      <c r="M219" s="2">
        <v>208</v>
      </c>
      <c r="N219" s="2"/>
      <c r="O219" s="1"/>
      <c r="P219" s="1"/>
      <c r="Q219" s="35"/>
      <c r="X219" s="2">
        <v>208</v>
      </c>
      <c r="Y219" s="2"/>
      <c r="Z219" s="1"/>
      <c r="AA219" s="1"/>
      <c r="AB219" s="35"/>
      <c r="AI219" s="2">
        <v>208</v>
      </c>
      <c r="AJ219" s="2"/>
      <c r="AK219" s="1"/>
      <c r="AL219" s="1"/>
      <c r="AM219" s="35"/>
    </row>
    <row r="220" spans="2:39" x14ac:dyDescent="0.3">
      <c r="B220" s="2">
        <v>209</v>
      </c>
      <c r="C220" s="2"/>
      <c r="D220" s="1"/>
      <c r="E220" s="1"/>
      <c r="F220" s="35"/>
      <c r="M220" s="2">
        <v>209</v>
      </c>
      <c r="N220" s="2"/>
      <c r="O220" s="1"/>
      <c r="P220" s="1"/>
      <c r="Q220" s="35"/>
      <c r="X220" s="2">
        <v>209</v>
      </c>
      <c r="Y220" s="2"/>
      <c r="Z220" s="1"/>
      <c r="AA220" s="1"/>
      <c r="AB220" s="35"/>
      <c r="AI220" s="2">
        <v>209</v>
      </c>
      <c r="AJ220" s="2"/>
      <c r="AK220" s="1"/>
      <c r="AL220" s="1"/>
      <c r="AM220" s="35"/>
    </row>
    <row r="221" spans="2:39" x14ac:dyDescent="0.3">
      <c r="B221" s="2">
        <v>210</v>
      </c>
      <c r="C221" s="2"/>
      <c r="D221" s="1"/>
      <c r="E221" s="1"/>
      <c r="F221" s="35"/>
      <c r="M221" s="2">
        <v>210</v>
      </c>
      <c r="N221" s="2"/>
      <c r="O221" s="1"/>
      <c r="P221" s="1"/>
      <c r="Q221" s="35"/>
      <c r="X221" s="2">
        <v>210</v>
      </c>
      <c r="Y221" s="2"/>
      <c r="Z221" s="1"/>
      <c r="AA221" s="1"/>
      <c r="AB221" s="35"/>
      <c r="AI221" s="2">
        <v>210</v>
      </c>
      <c r="AJ221" s="2"/>
      <c r="AK221" s="1"/>
      <c r="AL221" s="1"/>
      <c r="AM221" s="35"/>
    </row>
    <row r="222" spans="2:39" x14ac:dyDescent="0.3">
      <c r="B222" s="2">
        <v>211</v>
      </c>
      <c r="C222" s="2"/>
      <c r="D222" s="1"/>
      <c r="E222" s="1"/>
      <c r="F222" s="35"/>
      <c r="M222" s="2">
        <v>211</v>
      </c>
      <c r="N222" s="2"/>
      <c r="O222" s="1"/>
      <c r="P222" s="1"/>
      <c r="Q222" s="35"/>
      <c r="X222" s="2">
        <v>211</v>
      </c>
      <c r="Y222" s="2"/>
      <c r="Z222" s="1"/>
      <c r="AA222" s="1"/>
      <c r="AB222" s="35"/>
      <c r="AI222" s="2">
        <v>211</v>
      </c>
      <c r="AJ222" s="2"/>
      <c r="AK222" s="1"/>
      <c r="AL222" s="1"/>
      <c r="AM222" s="35"/>
    </row>
    <row r="223" spans="2:39" x14ac:dyDescent="0.3">
      <c r="B223" s="2">
        <v>212</v>
      </c>
      <c r="C223" s="2"/>
      <c r="D223" s="1"/>
      <c r="E223" s="1"/>
      <c r="F223" s="35"/>
      <c r="M223" s="2">
        <v>212</v>
      </c>
      <c r="N223" s="2"/>
      <c r="O223" s="1"/>
      <c r="P223" s="1"/>
      <c r="Q223" s="35"/>
      <c r="X223" s="2">
        <v>212</v>
      </c>
      <c r="Y223" s="2"/>
      <c r="Z223" s="1"/>
      <c r="AA223" s="1"/>
      <c r="AB223" s="35"/>
      <c r="AI223" s="2">
        <v>212</v>
      </c>
      <c r="AJ223" s="2"/>
      <c r="AK223" s="1"/>
      <c r="AL223" s="1"/>
      <c r="AM223" s="35"/>
    </row>
    <row r="224" spans="2:39" x14ac:dyDescent="0.3">
      <c r="B224" s="2">
        <v>213</v>
      </c>
      <c r="C224" s="2"/>
      <c r="D224" s="1"/>
      <c r="E224" s="1"/>
      <c r="F224" s="35"/>
      <c r="M224" s="2">
        <v>213</v>
      </c>
      <c r="N224" s="2"/>
      <c r="O224" s="1"/>
      <c r="P224" s="1"/>
      <c r="Q224" s="35"/>
      <c r="X224" s="2">
        <v>213</v>
      </c>
      <c r="Y224" s="2"/>
      <c r="Z224" s="1"/>
      <c r="AA224" s="1"/>
      <c r="AB224" s="35"/>
      <c r="AI224" s="2">
        <v>213</v>
      </c>
      <c r="AJ224" s="2"/>
      <c r="AK224" s="1"/>
      <c r="AL224" s="1"/>
      <c r="AM224" s="35"/>
    </row>
    <row r="225" spans="2:39" x14ac:dyDescent="0.3">
      <c r="B225" s="2">
        <v>214</v>
      </c>
      <c r="C225" s="2"/>
      <c r="D225" s="1"/>
      <c r="E225" s="1"/>
      <c r="F225" s="35"/>
      <c r="M225" s="2">
        <v>214</v>
      </c>
      <c r="N225" s="2"/>
      <c r="O225" s="1"/>
      <c r="P225" s="1"/>
      <c r="Q225" s="35"/>
      <c r="X225" s="2">
        <v>214</v>
      </c>
      <c r="Y225" s="2"/>
      <c r="Z225" s="1"/>
      <c r="AA225" s="1"/>
      <c r="AB225" s="35"/>
      <c r="AI225" s="2">
        <v>214</v>
      </c>
      <c r="AJ225" s="2"/>
      <c r="AK225" s="1"/>
      <c r="AL225" s="1"/>
      <c r="AM225" s="35"/>
    </row>
    <row r="226" spans="2:39" x14ac:dyDescent="0.3">
      <c r="B226" s="2">
        <v>215</v>
      </c>
      <c r="C226" s="2"/>
      <c r="D226" s="1"/>
      <c r="E226" s="1"/>
      <c r="F226" s="35"/>
      <c r="M226" s="2">
        <v>215</v>
      </c>
      <c r="N226" s="2"/>
      <c r="O226" s="1"/>
      <c r="P226" s="1"/>
      <c r="Q226" s="35"/>
      <c r="X226" s="2">
        <v>215</v>
      </c>
      <c r="Y226" s="2"/>
      <c r="Z226" s="1"/>
      <c r="AA226" s="1"/>
      <c r="AB226" s="35"/>
      <c r="AI226" s="2">
        <v>215</v>
      </c>
      <c r="AJ226" s="2"/>
      <c r="AK226" s="1"/>
      <c r="AL226" s="1"/>
      <c r="AM226" s="35"/>
    </row>
    <row r="227" spans="2:39" x14ac:dyDescent="0.3">
      <c r="B227" s="2">
        <v>216</v>
      </c>
      <c r="C227" s="2"/>
      <c r="D227" s="1"/>
      <c r="E227" s="1"/>
      <c r="F227" s="35"/>
      <c r="M227" s="2">
        <v>216</v>
      </c>
      <c r="N227" s="2"/>
      <c r="O227" s="1"/>
      <c r="P227" s="1"/>
      <c r="Q227" s="35"/>
      <c r="X227" s="2">
        <v>216</v>
      </c>
      <c r="Y227" s="2"/>
      <c r="Z227" s="1"/>
      <c r="AA227" s="1"/>
      <c r="AB227" s="35"/>
      <c r="AI227" s="2">
        <v>216</v>
      </c>
      <c r="AJ227" s="2"/>
      <c r="AK227" s="1"/>
      <c r="AL227" s="1"/>
      <c r="AM227" s="35"/>
    </row>
    <row r="228" spans="2:39" x14ac:dyDescent="0.3">
      <c r="B228" s="2">
        <v>217</v>
      </c>
      <c r="C228" s="2"/>
      <c r="D228" s="1"/>
      <c r="E228" s="1"/>
      <c r="F228" s="35"/>
      <c r="M228" s="2">
        <v>217</v>
      </c>
      <c r="N228" s="2"/>
      <c r="O228" s="1"/>
      <c r="P228" s="1"/>
      <c r="Q228" s="35"/>
      <c r="X228" s="2">
        <v>217</v>
      </c>
      <c r="Y228" s="2"/>
      <c r="Z228" s="1"/>
      <c r="AA228" s="1"/>
      <c r="AB228" s="35"/>
      <c r="AI228" s="2">
        <v>217</v>
      </c>
      <c r="AJ228" s="2"/>
      <c r="AK228" s="1"/>
      <c r="AL228" s="1"/>
      <c r="AM228" s="35"/>
    </row>
    <row r="229" spans="2:39" x14ac:dyDescent="0.3">
      <c r="B229" s="2">
        <v>218</v>
      </c>
      <c r="C229" s="2"/>
      <c r="D229" s="1"/>
      <c r="E229" s="1"/>
      <c r="F229" s="35"/>
      <c r="M229" s="2">
        <v>218</v>
      </c>
      <c r="N229" s="2"/>
      <c r="O229" s="1"/>
      <c r="P229" s="1"/>
      <c r="Q229" s="35"/>
      <c r="X229" s="2">
        <v>218</v>
      </c>
      <c r="Y229" s="2"/>
      <c r="Z229" s="1"/>
      <c r="AA229" s="1"/>
      <c r="AB229" s="35"/>
      <c r="AI229" s="2">
        <v>218</v>
      </c>
      <c r="AJ229" s="2"/>
      <c r="AK229" s="1"/>
      <c r="AL229" s="1"/>
      <c r="AM229" s="35"/>
    </row>
    <row r="230" spans="2:39" x14ac:dyDescent="0.3">
      <c r="B230" s="2">
        <v>219</v>
      </c>
      <c r="C230" s="2"/>
      <c r="D230" s="1"/>
      <c r="E230" s="1"/>
      <c r="F230" s="35"/>
      <c r="M230" s="2">
        <v>219</v>
      </c>
      <c r="N230" s="2"/>
      <c r="O230" s="1"/>
      <c r="P230" s="1"/>
      <c r="Q230" s="35"/>
      <c r="X230" s="2">
        <v>219</v>
      </c>
      <c r="Y230" s="2"/>
      <c r="Z230" s="1"/>
      <c r="AA230" s="1"/>
      <c r="AB230" s="35"/>
      <c r="AI230" s="2">
        <v>219</v>
      </c>
      <c r="AJ230" s="2"/>
      <c r="AK230" s="1"/>
      <c r="AL230" s="1"/>
      <c r="AM230" s="35"/>
    </row>
    <row r="231" spans="2:39" x14ac:dyDescent="0.3">
      <c r="B231" s="2">
        <v>220</v>
      </c>
      <c r="C231" s="2"/>
      <c r="D231" s="1"/>
      <c r="E231" s="1"/>
      <c r="F231" s="35"/>
      <c r="M231" s="2">
        <v>220</v>
      </c>
      <c r="N231" s="2"/>
      <c r="O231" s="1"/>
      <c r="P231" s="1"/>
      <c r="Q231" s="35"/>
      <c r="X231" s="2">
        <v>220</v>
      </c>
      <c r="Y231" s="2"/>
      <c r="Z231" s="1"/>
      <c r="AA231" s="1"/>
      <c r="AB231" s="35"/>
      <c r="AI231" s="2">
        <v>220</v>
      </c>
      <c r="AJ231" s="2"/>
      <c r="AK231" s="1"/>
      <c r="AL231" s="1"/>
      <c r="AM231" s="35"/>
    </row>
    <row r="232" spans="2:39" x14ac:dyDescent="0.3">
      <c r="B232" s="2">
        <v>221</v>
      </c>
      <c r="C232" s="2"/>
      <c r="D232" s="1"/>
      <c r="E232" s="1"/>
      <c r="F232" s="35"/>
      <c r="M232" s="2">
        <v>221</v>
      </c>
      <c r="N232" s="2"/>
      <c r="O232" s="1"/>
      <c r="P232" s="1"/>
      <c r="Q232" s="35"/>
      <c r="X232" s="2">
        <v>221</v>
      </c>
      <c r="Y232" s="2"/>
      <c r="Z232" s="1"/>
      <c r="AA232" s="1"/>
      <c r="AB232" s="35"/>
      <c r="AI232" s="2">
        <v>221</v>
      </c>
      <c r="AJ232" s="2"/>
      <c r="AK232" s="1"/>
      <c r="AL232" s="1"/>
      <c r="AM232" s="35"/>
    </row>
    <row r="233" spans="2:39" x14ac:dyDescent="0.3">
      <c r="B233" s="2">
        <v>222</v>
      </c>
      <c r="C233" s="2"/>
      <c r="D233" s="1"/>
      <c r="E233" s="1"/>
      <c r="F233" s="35"/>
      <c r="M233" s="2">
        <v>222</v>
      </c>
      <c r="N233" s="2"/>
      <c r="O233" s="1"/>
      <c r="P233" s="1"/>
      <c r="Q233" s="35"/>
      <c r="X233" s="2">
        <v>222</v>
      </c>
      <c r="Y233" s="2"/>
      <c r="Z233" s="1"/>
      <c r="AA233" s="1"/>
      <c r="AB233" s="35"/>
      <c r="AI233" s="2">
        <v>222</v>
      </c>
      <c r="AJ233" s="2"/>
      <c r="AK233" s="1"/>
      <c r="AL233" s="1"/>
      <c r="AM233" s="35"/>
    </row>
    <row r="234" spans="2:39" x14ac:dyDescent="0.3">
      <c r="B234" s="2">
        <v>223</v>
      </c>
      <c r="C234" s="2"/>
      <c r="D234" s="1"/>
      <c r="E234" s="1"/>
      <c r="F234" s="35"/>
      <c r="M234" s="2">
        <v>223</v>
      </c>
      <c r="N234" s="2"/>
      <c r="O234" s="1"/>
      <c r="P234" s="1"/>
      <c r="Q234" s="35"/>
      <c r="X234" s="2">
        <v>223</v>
      </c>
      <c r="Y234" s="2"/>
      <c r="Z234" s="1"/>
      <c r="AA234" s="1"/>
      <c r="AB234" s="35"/>
      <c r="AI234" s="2">
        <v>223</v>
      </c>
      <c r="AJ234" s="2"/>
      <c r="AK234" s="1"/>
      <c r="AL234" s="1"/>
      <c r="AM234" s="35"/>
    </row>
    <row r="235" spans="2:39" x14ac:dyDescent="0.3">
      <c r="B235" s="2">
        <v>224</v>
      </c>
      <c r="C235" s="2"/>
      <c r="D235" s="1"/>
      <c r="E235" s="1"/>
      <c r="F235" s="35"/>
      <c r="M235" s="2">
        <v>224</v>
      </c>
      <c r="N235" s="2"/>
      <c r="O235" s="1"/>
      <c r="P235" s="1"/>
      <c r="Q235" s="35"/>
      <c r="X235" s="2">
        <v>224</v>
      </c>
      <c r="Y235" s="2"/>
      <c r="Z235" s="1"/>
      <c r="AA235" s="1"/>
      <c r="AB235" s="35"/>
      <c r="AI235" s="2">
        <v>224</v>
      </c>
      <c r="AJ235" s="2"/>
      <c r="AK235" s="1"/>
      <c r="AL235" s="1"/>
      <c r="AM235" s="35"/>
    </row>
    <row r="236" spans="2:39" x14ac:dyDescent="0.3">
      <c r="B236" s="2">
        <v>225</v>
      </c>
      <c r="C236" s="2"/>
      <c r="D236" s="1"/>
      <c r="E236" s="1"/>
      <c r="F236" s="35"/>
      <c r="M236" s="2">
        <v>225</v>
      </c>
      <c r="N236" s="2"/>
      <c r="O236" s="1"/>
      <c r="P236" s="1"/>
      <c r="Q236" s="35"/>
      <c r="X236" s="2">
        <v>225</v>
      </c>
      <c r="Y236" s="2"/>
      <c r="Z236" s="1"/>
      <c r="AA236" s="1"/>
      <c r="AB236" s="35"/>
      <c r="AI236" s="2">
        <v>225</v>
      </c>
      <c r="AJ236" s="2"/>
      <c r="AK236" s="1"/>
      <c r="AL236" s="1"/>
      <c r="AM236" s="35"/>
    </row>
    <row r="237" spans="2:39" x14ac:dyDescent="0.3">
      <c r="B237" s="2">
        <v>226</v>
      </c>
      <c r="C237" s="2"/>
      <c r="D237" s="1"/>
      <c r="E237" s="1"/>
      <c r="F237" s="35"/>
      <c r="M237" s="2">
        <v>226</v>
      </c>
      <c r="N237" s="2"/>
      <c r="O237" s="1"/>
      <c r="P237" s="1"/>
      <c r="Q237" s="35"/>
      <c r="X237" s="2">
        <v>226</v>
      </c>
      <c r="Y237" s="2"/>
      <c r="Z237" s="1"/>
      <c r="AA237" s="1"/>
      <c r="AB237" s="35"/>
      <c r="AI237" s="2">
        <v>226</v>
      </c>
      <c r="AJ237" s="2"/>
      <c r="AK237" s="1"/>
      <c r="AL237" s="1"/>
      <c r="AM237" s="35"/>
    </row>
    <row r="238" spans="2:39" x14ac:dyDescent="0.3">
      <c r="B238" s="2">
        <v>227</v>
      </c>
      <c r="C238" s="2"/>
      <c r="D238" s="1"/>
      <c r="E238" s="1"/>
      <c r="F238" s="35"/>
      <c r="M238" s="2">
        <v>227</v>
      </c>
      <c r="N238" s="2"/>
      <c r="O238" s="1"/>
      <c r="P238" s="1"/>
      <c r="Q238" s="35"/>
      <c r="X238" s="2">
        <v>227</v>
      </c>
      <c r="Y238" s="2"/>
      <c r="Z238" s="1"/>
      <c r="AA238" s="1"/>
      <c r="AB238" s="35"/>
      <c r="AI238" s="2">
        <v>227</v>
      </c>
      <c r="AJ238" s="2"/>
      <c r="AK238" s="1"/>
      <c r="AL238" s="1"/>
      <c r="AM238" s="35"/>
    </row>
    <row r="239" spans="2:39" x14ac:dyDescent="0.3">
      <c r="B239" s="2">
        <v>228</v>
      </c>
      <c r="C239" s="2"/>
      <c r="D239" s="1"/>
      <c r="E239" s="1"/>
      <c r="F239" s="35"/>
      <c r="M239" s="2">
        <v>228</v>
      </c>
      <c r="N239" s="2"/>
      <c r="O239" s="1"/>
      <c r="P239" s="1"/>
      <c r="Q239" s="35"/>
      <c r="X239" s="2">
        <v>228</v>
      </c>
      <c r="Y239" s="2"/>
      <c r="Z239" s="1"/>
      <c r="AA239" s="1"/>
      <c r="AB239" s="35"/>
      <c r="AI239" s="2">
        <v>228</v>
      </c>
      <c r="AJ239" s="2"/>
      <c r="AK239" s="1"/>
      <c r="AL239" s="1"/>
      <c r="AM239" s="35"/>
    </row>
    <row r="240" spans="2:39" x14ac:dyDescent="0.3">
      <c r="B240" s="2">
        <v>229</v>
      </c>
      <c r="C240" s="2"/>
      <c r="D240" s="1"/>
      <c r="E240" s="1"/>
      <c r="F240" s="35"/>
      <c r="M240" s="2">
        <v>229</v>
      </c>
      <c r="N240" s="2"/>
      <c r="O240" s="1"/>
      <c r="P240" s="1"/>
      <c r="Q240" s="35"/>
      <c r="X240" s="2">
        <v>229</v>
      </c>
      <c r="Y240" s="2"/>
      <c r="Z240" s="1"/>
      <c r="AA240" s="1"/>
      <c r="AB240" s="35"/>
      <c r="AI240" s="2">
        <v>229</v>
      </c>
      <c r="AJ240" s="2"/>
      <c r="AK240" s="1"/>
      <c r="AL240" s="1"/>
      <c r="AM240" s="35"/>
    </row>
    <row r="241" spans="2:39" x14ac:dyDescent="0.3">
      <c r="B241" s="2">
        <v>230</v>
      </c>
      <c r="C241" s="2"/>
      <c r="D241" s="1"/>
      <c r="E241" s="1"/>
      <c r="F241" s="35"/>
      <c r="M241" s="2">
        <v>230</v>
      </c>
      <c r="N241" s="2"/>
      <c r="O241" s="1"/>
      <c r="P241" s="1"/>
      <c r="Q241" s="35"/>
      <c r="X241" s="2">
        <v>230</v>
      </c>
      <c r="Y241" s="2"/>
      <c r="Z241" s="1"/>
      <c r="AA241" s="1"/>
      <c r="AB241" s="35"/>
      <c r="AI241" s="2">
        <v>230</v>
      </c>
      <c r="AJ241" s="2"/>
      <c r="AK241" s="1"/>
      <c r="AL241" s="1"/>
      <c r="AM241" s="35"/>
    </row>
    <row r="242" spans="2:39" x14ac:dyDescent="0.3">
      <c r="B242" s="2">
        <v>231</v>
      </c>
      <c r="C242" s="2"/>
      <c r="D242" s="1"/>
      <c r="E242" s="1"/>
      <c r="F242" s="35"/>
      <c r="M242" s="2">
        <v>231</v>
      </c>
      <c r="N242" s="2"/>
      <c r="O242" s="1"/>
      <c r="P242" s="1"/>
      <c r="Q242" s="35"/>
      <c r="X242" s="2">
        <v>231</v>
      </c>
      <c r="Y242" s="2"/>
      <c r="Z242" s="1"/>
      <c r="AA242" s="1"/>
      <c r="AB242" s="35"/>
      <c r="AI242" s="2">
        <v>231</v>
      </c>
      <c r="AJ242" s="2"/>
      <c r="AK242" s="1"/>
      <c r="AL242" s="1"/>
      <c r="AM242" s="35"/>
    </row>
    <row r="243" spans="2:39" x14ac:dyDescent="0.3">
      <c r="B243" s="2">
        <v>232</v>
      </c>
      <c r="C243" s="2"/>
      <c r="D243" s="1"/>
      <c r="E243" s="1"/>
      <c r="F243" s="35"/>
      <c r="M243" s="2">
        <v>232</v>
      </c>
      <c r="N243" s="2"/>
      <c r="O243" s="1"/>
      <c r="P243" s="1"/>
      <c r="Q243" s="35"/>
      <c r="X243" s="2">
        <v>232</v>
      </c>
      <c r="Y243" s="2"/>
      <c r="Z243" s="1"/>
      <c r="AA243" s="1"/>
      <c r="AB243" s="35"/>
      <c r="AI243" s="2">
        <v>232</v>
      </c>
      <c r="AJ243" s="2"/>
      <c r="AK243" s="1"/>
      <c r="AL243" s="1"/>
      <c r="AM243" s="35"/>
    </row>
    <row r="244" spans="2:39" x14ac:dyDescent="0.3">
      <c r="B244" s="2">
        <v>233</v>
      </c>
      <c r="C244" s="2"/>
      <c r="D244" s="1"/>
      <c r="E244" s="1"/>
      <c r="F244" s="35"/>
      <c r="M244" s="2">
        <v>233</v>
      </c>
      <c r="N244" s="2"/>
      <c r="O244" s="1"/>
      <c r="P244" s="1"/>
      <c r="Q244" s="35"/>
      <c r="X244" s="2">
        <v>233</v>
      </c>
      <c r="Y244" s="2"/>
      <c r="Z244" s="1"/>
      <c r="AA244" s="1"/>
      <c r="AB244" s="35"/>
      <c r="AI244" s="2">
        <v>233</v>
      </c>
      <c r="AJ244" s="2"/>
      <c r="AK244" s="1"/>
      <c r="AL244" s="1"/>
      <c r="AM244" s="35"/>
    </row>
    <row r="245" spans="2:39" x14ac:dyDescent="0.3">
      <c r="B245" s="2">
        <v>234</v>
      </c>
      <c r="C245" s="2"/>
      <c r="D245" s="1"/>
      <c r="E245" s="1"/>
      <c r="F245" s="35"/>
      <c r="M245" s="2">
        <v>234</v>
      </c>
      <c r="N245" s="2"/>
      <c r="O245" s="1"/>
      <c r="P245" s="1"/>
      <c r="Q245" s="35"/>
      <c r="X245" s="2">
        <v>234</v>
      </c>
      <c r="Y245" s="2"/>
      <c r="Z245" s="1"/>
      <c r="AA245" s="1"/>
      <c r="AB245" s="35"/>
      <c r="AI245" s="2">
        <v>234</v>
      </c>
      <c r="AJ245" s="2"/>
      <c r="AK245" s="1"/>
      <c r="AL245" s="1"/>
      <c r="AM245" s="35"/>
    </row>
    <row r="246" spans="2:39" x14ac:dyDescent="0.3">
      <c r="B246" s="2">
        <v>235</v>
      </c>
      <c r="C246" s="2"/>
      <c r="D246" s="1"/>
      <c r="E246" s="1"/>
      <c r="F246" s="35"/>
      <c r="M246" s="2">
        <v>235</v>
      </c>
      <c r="N246" s="2"/>
      <c r="O246" s="1"/>
      <c r="P246" s="1"/>
      <c r="Q246" s="35"/>
      <c r="X246" s="2">
        <v>235</v>
      </c>
      <c r="Y246" s="2"/>
      <c r="Z246" s="1"/>
      <c r="AA246" s="1"/>
      <c r="AB246" s="35"/>
      <c r="AI246" s="2">
        <v>235</v>
      </c>
      <c r="AJ246" s="2"/>
      <c r="AK246" s="1"/>
      <c r="AL246" s="1"/>
      <c r="AM246" s="35"/>
    </row>
    <row r="247" spans="2:39" x14ac:dyDescent="0.3">
      <c r="B247" s="2">
        <v>236</v>
      </c>
      <c r="C247" s="2"/>
      <c r="D247" s="1"/>
      <c r="E247" s="1"/>
      <c r="F247" s="35"/>
      <c r="M247" s="2">
        <v>236</v>
      </c>
      <c r="N247" s="2"/>
      <c r="O247" s="1"/>
      <c r="P247" s="1"/>
      <c r="Q247" s="35"/>
      <c r="X247" s="2">
        <v>236</v>
      </c>
      <c r="Y247" s="2"/>
      <c r="Z247" s="1"/>
      <c r="AA247" s="1"/>
      <c r="AB247" s="35"/>
      <c r="AI247" s="2">
        <v>236</v>
      </c>
      <c r="AJ247" s="2"/>
      <c r="AK247" s="1"/>
      <c r="AL247" s="1"/>
      <c r="AM247" s="35"/>
    </row>
    <row r="248" spans="2:39" x14ac:dyDescent="0.3">
      <c r="B248" s="2">
        <v>237</v>
      </c>
      <c r="C248" s="2"/>
      <c r="D248" s="1"/>
      <c r="E248" s="1"/>
      <c r="F248" s="35"/>
      <c r="M248" s="2">
        <v>237</v>
      </c>
      <c r="N248" s="2"/>
      <c r="O248" s="1"/>
      <c r="P248" s="1"/>
      <c r="Q248" s="35"/>
      <c r="X248" s="2">
        <v>237</v>
      </c>
      <c r="Y248" s="2"/>
      <c r="Z248" s="1"/>
      <c r="AA248" s="1"/>
      <c r="AB248" s="35"/>
      <c r="AI248" s="2">
        <v>237</v>
      </c>
      <c r="AJ248" s="2"/>
      <c r="AK248" s="1"/>
      <c r="AL248" s="1"/>
      <c r="AM248" s="35"/>
    </row>
    <row r="249" spans="2:39" x14ac:dyDescent="0.3">
      <c r="B249" s="2">
        <v>238</v>
      </c>
      <c r="C249" s="2"/>
      <c r="D249" s="1"/>
      <c r="E249" s="1"/>
      <c r="F249" s="35"/>
      <c r="M249" s="2">
        <v>238</v>
      </c>
      <c r="N249" s="2"/>
      <c r="O249" s="1"/>
      <c r="P249" s="1"/>
      <c r="Q249" s="35"/>
      <c r="X249" s="2">
        <v>238</v>
      </c>
      <c r="Y249" s="2"/>
      <c r="Z249" s="1"/>
      <c r="AA249" s="1"/>
      <c r="AB249" s="35"/>
      <c r="AI249" s="2">
        <v>238</v>
      </c>
      <c r="AJ249" s="2"/>
      <c r="AK249" s="1"/>
      <c r="AL249" s="1"/>
      <c r="AM249" s="35"/>
    </row>
    <row r="250" spans="2:39" x14ac:dyDescent="0.3">
      <c r="B250" s="2">
        <v>239</v>
      </c>
      <c r="C250" s="2"/>
      <c r="D250" s="1"/>
      <c r="E250" s="1"/>
      <c r="F250" s="35"/>
      <c r="M250" s="2">
        <v>239</v>
      </c>
      <c r="N250" s="2"/>
      <c r="O250" s="1"/>
      <c r="P250" s="1"/>
      <c r="Q250" s="35"/>
      <c r="X250" s="2">
        <v>239</v>
      </c>
      <c r="Y250" s="2"/>
      <c r="Z250" s="1"/>
      <c r="AA250" s="1"/>
      <c r="AB250" s="35"/>
      <c r="AI250" s="2">
        <v>239</v>
      </c>
      <c r="AJ250" s="2"/>
      <c r="AK250" s="1"/>
      <c r="AL250" s="1"/>
      <c r="AM250" s="35"/>
    </row>
    <row r="251" spans="2:39" x14ac:dyDescent="0.3">
      <c r="B251" s="2">
        <v>240</v>
      </c>
      <c r="C251" s="2"/>
      <c r="D251" s="1"/>
      <c r="E251" s="1"/>
      <c r="F251" s="35"/>
      <c r="M251" s="2">
        <v>240</v>
      </c>
      <c r="N251" s="2"/>
      <c r="O251" s="1"/>
      <c r="P251" s="1"/>
      <c r="Q251" s="35"/>
      <c r="X251" s="2">
        <v>240</v>
      </c>
      <c r="Y251" s="2"/>
      <c r="Z251" s="1"/>
      <c r="AA251" s="1"/>
      <c r="AB251" s="35"/>
      <c r="AI251" s="2">
        <v>240</v>
      </c>
      <c r="AJ251" s="2"/>
      <c r="AK251" s="1"/>
      <c r="AL251" s="1"/>
      <c r="AM251" s="35"/>
    </row>
    <row r="252" spans="2:39" x14ac:dyDescent="0.3">
      <c r="B252" s="2">
        <v>241</v>
      </c>
      <c r="C252" s="2"/>
      <c r="D252" s="1"/>
      <c r="E252" s="1"/>
      <c r="F252" s="35"/>
      <c r="M252" s="2">
        <v>241</v>
      </c>
      <c r="N252" s="2"/>
      <c r="O252" s="1"/>
      <c r="P252" s="1"/>
      <c r="Q252" s="35"/>
      <c r="X252" s="2">
        <v>241</v>
      </c>
      <c r="Y252" s="2"/>
      <c r="Z252" s="1"/>
      <c r="AA252" s="1"/>
      <c r="AB252" s="35"/>
      <c r="AI252" s="2">
        <v>241</v>
      </c>
      <c r="AJ252" s="2"/>
      <c r="AK252" s="1"/>
      <c r="AL252" s="1"/>
      <c r="AM252" s="35"/>
    </row>
    <row r="253" spans="2:39" x14ac:dyDescent="0.3">
      <c r="B253" s="2">
        <v>242</v>
      </c>
      <c r="C253" s="2"/>
      <c r="D253" s="1"/>
      <c r="E253" s="1"/>
      <c r="F253" s="35"/>
      <c r="M253" s="2">
        <v>242</v>
      </c>
      <c r="N253" s="2"/>
      <c r="O253" s="1"/>
      <c r="P253" s="1"/>
      <c r="Q253" s="35"/>
      <c r="X253" s="2">
        <v>242</v>
      </c>
      <c r="Y253" s="2"/>
      <c r="Z253" s="1"/>
      <c r="AA253" s="1"/>
      <c r="AB253" s="35"/>
      <c r="AI253" s="2">
        <v>242</v>
      </c>
      <c r="AJ253" s="2"/>
      <c r="AK253" s="1"/>
      <c r="AL253" s="1"/>
      <c r="AM253" s="35"/>
    </row>
    <row r="254" spans="2:39" x14ac:dyDescent="0.3">
      <c r="B254" s="2">
        <v>243</v>
      </c>
      <c r="C254" s="2"/>
      <c r="D254" s="1"/>
      <c r="E254" s="1"/>
      <c r="F254" s="35"/>
      <c r="M254" s="2">
        <v>243</v>
      </c>
      <c r="N254" s="2"/>
      <c r="O254" s="1"/>
      <c r="P254" s="1"/>
      <c r="Q254" s="35"/>
      <c r="X254" s="2">
        <v>243</v>
      </c>
      <c r="Y254" s="2"/>
      <c r="Z254" s="1"/>
      <c r="AA254" s="1"/>
      <c r="AB254" s="35"/>
      <c r="AI254" s="2">
        <v>243</v>
      </c>
      <c r="AJ254" s="2"/>
      <c r="AK254" s="1"/>
      <c r="AL254" s="1"/>
      <c r="AM254" s="35"/>
    </row>
    <row r="255" spans="2:39" x14ac:dyDescent="0.3">
      <c r="B255" s="2">
        <v>244</v>
      </c>
      <c r="C255" s="2"/>
      <c r="D255" s="1"/>
      <c r="E255" s="1"/>
      <c r="F255" s="35"/>
      <c r="M255" s="2">
        <v>244</v>
      </c>
      <c r="N255" s="2"/>
      <c r="O255" s="1"/>
      <c r="P255" s="1"/>
      <c r="Q255" s="35"/>
      <c r="X255" s="2">
        <v>244</v>
      </c>
      <c r="Y255" s="2"/>
      <c r="Z255" s="1"/>
      <c r="AA255" s="1"/>
      <c r="AB255" s="35"/>
      <c r="AI255" s="2">
        <v>244</v>
      </c>
      <c r="AJ255" s="2"/>
      <c r="AK255" s="1"/>
      <c r="AL255" s="1"/>
      <c r="AM255" s="35"/>
    </row>
    <row r="256" spans="2:39" x14ac:dyDescent="0.3">
      <c r="B256" s="2">
        <v>245</v>
      </c>
      <c r="C256" s="2"/>
      <c r="D256" s="1"/>
      <c r="E256" s="1"/>
      <c r="F256" s="35"/>
      <c r="M256" s="2">
        <v>245</v>
      </c>
      <c r="N256" s="2"/>
      <c r="O256" s="1"/>
      <c r="P256" s="1"/>
      <c r="Q256" s="35"/>
      <c r="X256" s="2">
        <v>245</v>
      </c>
      <c r="Y256" s="2"/>
      <c r="Z256" s="1"/>
      <c r="AA256" s="1"/>
      <c r="AB256" s="35"/>
      <c r="AI256" s="2">
        <v>245</v>
      </c>
      <c r="AJ256" s="2"/>
      <c r="AK256" s="1"/>
      <c r="AL256" s="1"/>
      <c r="AM256" s="35"/>
    </row>
    <row r="257" spans="2:39" x14ac:dyDescent="0.3">
      <c r="B257" s="2">
        <v>246</v>
      </c>
      <c r="C257" s="2"/>
      <c r="D257" s="1"/>
      <c r="E257" s="1"/>
      <c r="F257" s="35"/>
      <c r="M257" s="2">
        <v>246</v>
      </c>
      <c r="N257" s="2"/>
      <c r="O257" s="1"/>
      <c r="P257" s="1"/>
      <c r="Q257" s="35"/>
      <c r="X257" s="2">
        <v>246</v>
      </c>
      <c r="Y257" s="2"/>
      <c r="Z257" s="1"/>
      <c r="AA257" s="1"/>
      <c r="AB257" s="35"/>
      <c r="AI257" s="2">
        <v>246</v>
      </c>
      <c r="AJ257" s="2"/>
      <c r="AK257" s="1"/>
      <c r="AL257" s="1"/>
      <c r="AM257" s="35"/>
    </row>
    <row r="258" spans="2:39" x14ac:dyDescent="0.3">
      <c r="B258" s="2">
        <v>247</v>
      </c>
      <c r="C258" s="2"/>
      <c r="D258" s="1"/>
      <c r="E258" s="1"/>
      <c r="F258" s="35"/>
      <c r="M258" s="2">
        <v>247</v>
      </c>
      <c r="N258" s="2"/>
      <c r="O258" s="1"/>
      <c r="P258" s="1"/>
      <c r="Q258" s="35"/>
      <c r="X258" s="2">
        <v>247</v>
      </c>
      <c r="Y258" s="2"/>
      <c r="Z258" s="1"/>
      <c r="AA258" s="1"/>
      <c r="AB258" s="35"/>
      <c r="AI258" s="2">
        <v>247</v>
      </c>
      <c r="AJ258" s="2"/>
      <c r="AK258" s="1"/>
      <c r="AL258" s="1"/>
      <c r="AM258" s="35"/>
    </row>
    <row r="259" spans="2:39" x14ac:dyDescent="0.3">
      <c r="B259" s="2">
        <v>248</v>
      </c>
      <c r="C259" s="2"/>
      <c r="D259" s="1"/>
      <c r="E259" s="1"/>
      <c r="F259" s="35"/>
      <c r="M259" s="2">
        <v>248</v>
      </c>
      <c r="N259" s="2"/>
      <c r="O259" s="1"/>
      <c r="P259" s="1"/>
      <c r="Q259" s="35"/>
      <c r="X259" s="2">
        <v>248</v>
      </c>
      <c r="Y259" s="2"/>
      <c r="Z259" s="1"/>
      <c r="AA259" s="1"/>
      <c r="AB259" s="35"/>
      <c r="AI259" s="2">
        <v>248</v>
      </c>
      <c r="AJ259" s="2"/>
      <c r="AK259" s="1"/>
      <c r="AL259" s="1"/>
      <c r="AM259" s="35"/>
    </row>
    <row r="260" spans="2:39" x14ac:dyDescent="0.3">
      <c r="B260" s="2">
        <v>249</v>
      </c>
      <c r="C260" s="2"/>
      <c r="D260" s="1"/>
      <c r="E260" s="1"/>
      <c r="F260" s="35"/>
      <c r="M260" s="2">
        <v>249</v>
      </c>
      <c r="N260" s="2"/>
      <c r="O260" s="1"/>
      <c r="P260" s="1"/>
      <c r="Q260" s="35"/>
      <c r="X260" s="2">
        <v>249</v>
      </c>
      <c r="Y260" s="2"/>
      <c r="Z260" s="1"/>
      <c r="AA260" s="1"/>
      <c r="AB260" s="35"/>
      <c r="AI260" s="2">
        <v>249</v>
      </c>
      <c r="AJ260" s="2"/>
      <c r="AK260" s="1"/>
      <c r="AL260" s="1"/>
      <c r="AM260" s="35"/>
    </row>
    <row r="261" spans="2:39" x14ac:dyDescent="0.3">
      <c r="B261" s="2">
        <v>250</v>
      </c>
      <c r="C261" s="2"/>
      <c r="D261" s="1"/>
      <c r="E261" s="1"/>
      <c r="F261" s="35"/>
      <c r="M261" s="2">
        <v>250</v>
      </c>
      <c r="N261" s="2"/>
      <c r="O261" s="1"/>
      <c r="P261" s="1"/>
      <c r="Q261" s="35"/>
      <c r="X261" s="2">
        <v>250</v>
      </c>
      <c r="Y261" s="2"/>
      <c r="Z261" s="1"/>
      <c r="AA261" s="1"/>
      <c r="AB261" s="35"/>
      <c r="AI261" s="2">
        <v>250</v>
      </c>
      <c r="AJ261" s="2"/>
      <c r="AK261" s="1"/>
      <c r="AL261" s="1"/>
      <c r="AM261" s="35"/>
    </row>
  </sheetData>
  <mergeCells count="4">
    <mergeCell ref="C2:D2"/>
    <mergeCell ref="N2:O2"/>
    <mergeCell ref="Y2:Z2"/>
    <mergeCell ref="AJ2:AK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L18"/>
  <sheetViews>
    <sheetView workbookViewId="0">
      <selection activeCell="E31" sqref="E31"/>
    </sheetView>
  </sheetViews>
  <sheetFormatPr defaultRowHeight="14.4" x14ac:dyDescent="0.3"/>
  <cols>
    <col min="4" max="4" width="14.44140625" customWidth="1"/>
  </cols>
  <sheetData>
    <row r="4" spans="3:12" ht="15.6" x14ac:dyDescent="0.3">
      <c r="C4" s="24" t="s">
        <v>5</v>
      </c>
    </row>
    <row r="5" spans="3:12" x14ac:dyDescent="0.3">
      <c r="C5" t="s">
        <v>16</v>
      </c>
    </row>
    <row r="7" spans="3:12" x14ac:dyDescent="0.3">
      <c r="C7" s="5" t="s">
        <v>4</v>
      </c>
      <c r="D7" s="5" t="s">
        <v>38</v>
      </c>
      <c r="E7" s="5" t="s">
        <v>40</v>
      </c>
    </row>
    <row r="8" spans="3:12" x14ac:dyDescent="0.3">
      <c r="C8" s="6" t="s">
        <v>7</v>
      </c>
      <c r="D8" s="6"/>
      <c r="E8" s="6" t="s">
        <v>6</v>
      </c>
    </row>
    <row r="9" spans="3:12" x14ac:dyDescent="0.3">
      <c r="C9" s="1">
        <v>0</v>
      </c>
      <c r="D9" s="1">
        <v>820</v>
      </c>
      <c r="E9" s="1">
        <v>41436</v>
      </c>
      <c r="I9" s="5" t="s">
        <v>8</v>
      </c>
      <c r="J9" s="5" t="s">
        <v>4</v>
      </c>
      <c r="K9" s="5" t="s">
        <v>30</v>
      </c>
      <c r="L9" s="5" t="s">
        <v>31</v>
      </c>
    </row>
    <row r="10" spans="3:12" x14ac:dyDescent="0.3">
      <c r="C10" s="1">
        <v>0.1</v>
      </c>
      <c r="D10" s="1">
        <v>248</v>
      </c>
      <c r="E10" s="1">
        <v>8153</v>
      </c>
      <c r="I10" s="6"/>
      <c r="J10" s="6" t="s">
        <v>15</v>
      </c>
      <c r="K10" s="6" t="s">
        <v>15</v>
      </c>
      <c r="L10" s="6" t="s">
        <v>15</v>
      </c>
    </row>
    <row r="11" spans="3:12" x14ac:dyDescent="0.3">
      <c r="C11" s="1">
        <v>0.25</v>
      </c>
      <c r="D11" s="1">
        <v>272</v>
      </c>
      <c r="E11" s="1">
        <v>7996</v>
      </c>
      <c r="I11" s="5" t="s">
        <v>35</v>
      </c>
    </row>
    <row r="12" spans="3:12" x14ac:dyDescent="0.3">
      <c r="C12" s="1">
        <v>0.5</v>
      </c>
      <c r="D12" s="1">
        <v>441</v>
      </c>
      <c r="E12" s="1">
        <v>8753</v>
      </c>
      <c r="I12" s="5" t="s">
        <v>36</v>
      </c>
    </row>
    <row r="13" spans="3:12" x14ac:dyDescent="0.3">
      <c r="C13" s="1">
        <v>1</v>
      </c>
      <c r="D13" s="1">
        <v>926</v>
      </c>
      <c r="E13" s="1">
        <v>7852</v>
      </c>
      <c r="I13" s="5" t="s">
        <v>3</v>
      </c>
    </row>
    <row r="14" spans="3:12" x14ac:dyDescent="0.3">
      <c r="C14" s="1">
        <v>1.5</v>
      </c>
      <c r="D14" s="1">
        <v>1369</v>
      </c>
      <c r="E14" s="1">
        <v>7315</v>
      </c>
      <c r="I14" s="5" t="s">
        <v>37</v>
      </c>
    </row>
    <row r="15" spans="3:12" x14ac:dyDescent="0.3">
      <c r="C15" s="1">
        <v>2</v>
      </c>
      <c r="D15" s="1">
        <v>2745</v>
      </c>
      <c r="E15" s="1">
        <v>6922</v>
      </c>
      <c r="I15" s="5"/>
    </row>
    <row r="16" spans="3:12" x14ac:dyDescent="0.3">
      <c r="C16" s="1">
        <v>3</v>
      </c>
      <c r="D16" s="1">
        <v>3550</v>
      </c>
      <c r="E16" s="1">
        <v>6426</v>
      </c>
    </row>
    <row r="17" spans="3:5" x14ac:dyDescent="0.3">
      <c r="C17" s="1"/>
      <c r="D17" s="1"/>
      <c r="E17" s="1"/>
    </row>
    <row r="18" spans="3:5" x14ac:dyDescent="0.3">
      <c r="C18" s="23" t="s">
        <v>41</v>
      </c>
      <c r="D18" s="1"/>
      <c r="E18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I13"/>
  <sheetViews>
    <sheetView zoomScale="60" zoomScaleNormal="60" workbookViewId="0">
      <selection activeCell="J37" sqref="J37"/>
    </sheetView>
  </sheetViews>
  <sheetFormatPr defaultRowHeight="14.4" x14ac:dyDescent="0.3"/>
  <cols>
    <col min="2" max="2" width="14.109375" customWidth="1"/>
    <col min="3" max="3" width="9.109375" customWidth="1"/>
    <col min="6" max="6" width="14.5546875" customWidth="1"/>
    <col min="7" max="12" width="10.6640625" customWidth="1"/>
    <col min="13" max="13" width="18.5546875" customWidth="1"/>
  </cols>
  <sheetData>
    <row r="6" spans="2:9" ht="15" thickBot="1" x14ac:dyDescent="0.35"/>
    <row r="7" spans="2:9" ht="15.6" x14ac:dyDescent="0.3">
      <c r="B7" s="7" t="s">
        <v>10</v>
      </c>
      <c r="C7" s="8"/>
      <c r="D7" s="8"/>
      <c r="E7" s="8"/>
      <c r="F7" s="8"/>
      <c r="G7" s="8"/>
      <c r="H7" s="8"/>
      <c r="I7" s="9"/>
    </row>
    <row r="8" spans="2:9" x14ac:dyDescent="0.3">
      <c r="B8" s="10" t="s">
        <v>11</v>
      </c>
      <c r="C8" s="11"/>
      <c r="D8" s="11"/>
      <c r="E8" s="11"/>
      <c r="F8" s="11"/>
      <c r="G8" s="11"/>
      <c r="H8" s="11"/>
      <c r="I8" s="12"/>
    </row>
    <row r="9" spans="2:9" x14ac:dyDescent="0.3">
      <c r="B9" s="10" t="s">
        <v>12</v>
      </c>
      <c r="C9" s="11"/>
      <c r="D9" s="11"/>
      <c r="E9" s="11"/>
      <c r="F9" s="11"/>
      <c r="G9" s="11"/>
      <c r="H9" s="11"/>
      <c r="I9" s="12"/>
    </row>
    <row r="10" spans="2:9" x14ac:dyDescent="0.3">
      <c r="B10" s="10"/>
      <c r="C10" s="11"/>
      <c r="D10" s="11"/>
      <c r="E10" s="11"/>
      <c r="F10" s="11"/>
      <c r="G10" s="11"/>
      <c r="H10" s="11"/>
      <c r="I10" s="12"/>
    </row>
    <row r="11" spans="2:9" x14ac:dyDescent="0.3">
      <c r="B11" s="10" t="s">
        <v>13</v>
      </c>
      <c r="C11" s="11"/>
      <c r="D11" s="11"/>
      <c r="E11" s="11"/>
      <c r="F11" s="11"/>
      <c r="G11" s="11"/>
      <c r="H11" s="11"/>
      <c r="I11" s="12"/>
    </row>
    <row r="12" spans="2:9" x14ac:dyDescent="0.3">
      <c r="B12" s="10" t="s">
        <v>14</v>
      </c>
      <c r="C12" s="11"/>
      <c r="D12" s="11"/>
      <c r="E12" s="11"/>
      <c r="F12" s="11"/>
      <c r="G12" s="11"/>
      <c r="H12" s="11"/>
      <c r="I12" s="12"/>
    </row>
    <row r="13" spans="2:9" ht="15" thickBot="1" x14ac:dyDescent="0.35">
      <c r="B13" s="13"/>
      <c r="C13" s="14"/>
      <c r="D13" s="14"/>
      <c r="E13" s="14"/>
      <c r="F13" s="14"/>
      <c r="G13" s="14"/>
      <c r="H13" s="14"/>
      <c r="I13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607"/>
  <sheetViews>
    <sheetView workbookViewId="0">
      <selection activeCell="V8" sqref="V8"/>
    </sheetView>
  </sheetViews>
  <sheetFormatPr defaultRowHeight="14.4" x14ac:dyDescent="0.3"/>
  <cols>
    <col min="2" max="2" width="10.33203125" customWidth="1"/>
    <col min="258" max="258" width="10.33203125" customWidth="1"/>
    <col min="514" max="514" width="10.33203125" customWidth="1"/>
    <col min="770" max="770" width="10.33203125" customWidth="1"/>
    <col min="1026" max="1026" width="10.33203125" customWidth="1"/>
    <col min="1282" max="1282" width="10.33203125" customWidth="1"/>
    <col min="1538" max="1538" width="10.33203125" customWidth="1"/>
    <col min="1794" max="1794" width="10.33203125" customWidth="1"/>
    <col min="2050" max="2050" width="10.33203125" customWidth="1"/>
    <col min="2306" max="2306" width="10.33203125" customWidth="1"/>
    <col min="2562" max="2562" width="10.33203125" customWidth="1"/>
    <col min="2818" max="2818" width="10.33203125" customWidth="1"/>
    <col min="3074" max="3074" width="10.33203125" customWidth="1"/>
    <col min="3330" max="3330" width="10.33203125" customWidth="1"/>
    <col min="3586" max="3586" width="10.33203125" customWidth="1"/>
    <col min="3842" max="3842" width="10.33203125" customWidth="1"/>
    <col min="4098" max="4098" width="10.33203125" customWidth="1"/>
    <col min="4354" max="4354" width="10.33203125" customWidth="1"/>
    <col min="4610" max="4610" width="10.33203125" customWidth="1"/>
    <col min="4866" max="4866" width="10.33203125" customWidth="1"/>
    <col min="5122" max="5122" width="10.33203125" customWidth="1"/>
    <col min="5378" max="5378" width="10.33203125" customWidth="1"/>
    <col min="5634" max="5634" width="10.33203125" customWidth="1"/>
    <col min="5890" max="5890" width="10.33203125" customWidth="1"/>
    <col min="6146" max="6146" width="10.33203125" customWidth="1"/>
    <col min="6402" max="6402" width="10.33203125" customWidth="1"/>
    <col min="6658" max="6658" width="10.33203125" customWidth="1"/>
    <col min="6914" max="6914" width="10.33203125" customWidth="1"/>
    <col min="7170" max="7170" width="10.33203125" customWidth="1"/>
    <col min="7426" max="7426" width="10.33203125" customWidth="1"/>
    <col min="7682" max="7682" width="10.33203125" customWidth="1"/>
    <col min="7938" max="7938" width="10.33203125" customWidth="1"/>
    <col min="8194" max="8194" width="10.33203125" customWidth="1"/>
    <col min="8450" max="8450" width="10.33203125" customWidth="1"/>
    <col min="8706" max="8706" width="10.33203125" customWidth="1"/>
    <col min="8962" max="8962" width="10.33203125" customWidth="1"/>
    <col min="9218" max="9218" width="10.33203125" customWidth="1"/>
    <col min="9474" max="9474" width="10.33203125" customWidth="1"/>
    <col min="9730" max="9730" width="10.33203125" customWidth="1"/>
    <col min="9986" max="9986" width="10.33203125" customWidth="1"/>
    <col min="10242" max="10242" width="10.33203125" customWidth="1"/>
    <col min="10498" max="10498" width="10.33203125" customWidth="1"/>
    <col min="10754" max="10754" width="10.33203125" customWidth="1"/>
    <col min="11010" max="11010" width="10.33203125" customWidth="1"/>
    <col min="11266" max="11266" width="10.33203125" customWidth="1"/>
    <col min="11522" max="11522" width="10.33203125" customWidth="1"/>
    <col min="11778" max="11778" width="10.33203125" customWidth="1"/>
    <col min="12034" max="12034" width="10.33203125" customWidth="1"/>
    <col min="12290" max="12290" width="10.33203125" customWidth="1"/>
    <col min="12546" max="12546" width="10.33203125" customWidth="1"/>
    <col min="12802" max="12802" width="10.33203125" customWidth="1"/>
    <col min="13058" max="13058" width="10.33203125" customWidth="1"/>
    <col min="13314" max="13314" width="10.33203125" customWidth="1"/>
    <col min="13570" max="13570" width="10.33203125" customWidth="1"/>
    <col min="13826" max="13826" width="10.33203125" customWidth="1"/>
    <col min="14082" max="14082" width="10.33203125" customWidth="1"/>
    <col min="14338" max="14338" width="10.33203125" customWidth="1"/>
    <col min="14594" max="14594" width="10.33203125" customWidth="1"/>
    <col min="14850" max="14850" width="10.33203125" customWidth="1"/>
    <col min="15106" max="15106" width="10.33203125" customWidth="1"/>
    <col min="15362" max="15362" width="10.33203125" customWidth="1"/>
    <col min="15618" max="15618" width="10.33203125" customWidth="1"/>
    <col min="15874" max="15874" width="10.33203125" customWidth="1"/>
    <col min="16130" max="16130" width="10.33203125" customWidth="1"/>
  </cols>
  <sheetData>
    <row r="2" spans="2:6" x14ac:dyDescent="0.3">
      <c r="B2" t="s">
        <v>33</v>
      </c>
      <c r="C2" t="s">
        <v>32</v>
      </c>
    </row>
    <row r="5" spans="2:6" x14ac:dyDescent="0.3">
      <c r="B5" s="25" t="s">
        <v>27</v>
      </c>
      <c r="C5" s="38" t="s">
        <v>28</v>
      </c>
      <c r="D5" s="39"/>
      <c r="E5" s="39"/>
      <c r="F5" s="40"/>
    </row>
    <row r="6" spans="2:6" x14ac:dyDescent="0.3">
      <c r="B6" s="26" t="s">
        <v>29</v>
      </c>
      <c r="C6" s="41">
        <v>0.95</v>
      </c>
      <c r="D6" s="42"/>
      <c r="E6" s="43">
        <v>0.99</v>
      </c>
      <c r="F6" s="42"/>
    </row>
    <row r="7" spans="2:6" x14ac:dyDescent="0.3">
      <c r="B7" s="22">
        <v>0</v>
      </c>
      <c r="C7" s="27">
        <v>0</v>
      </c>
      <c r="D7" s="28">
        <v>3.2850000000000001</v>
      </c>
      <c r="E7" s="27">
        <v>0</v>
      </c>
      <c r="F7" s="28">
        <v>4.7709999999999999</v>
      </c>
    </row>
    <row r="8" spans="2:6" x14ac:dyDescent="0.3">
      <c r="B8" s="22"/>
      <c r="C8" s="29"/>
      <c r="D8" s="30"/>
      <c r="E8" s="29"/>
      <c r="F8" s="30"/>
    </row>
    <row r="9" spans="2:6" x14ac:dyDescent="0.3">
      <c r="B9" s="22">
        <v>1</v>
      </c>
      <c r="C9" s="29">
        <v>5.0999999999999997E-2</v>
      </c>
      <c r="D9" s="30">
        <v>5.3230000000000004</v>
      </c>
      <c r="E9" s="29">
        <v>0.01</v>
      </c>
      <c r="F9" s="30">
        <v>6.9139999999999997</v>
      </c>
    </row>
    <row r="10" spans="2:6" x14ac:dyDescent="0.3">
      <c r="B10" s="22"/>
      <c r="C10" s="29"/>
      <c r="D10" s="30"/>
      <c r="E10" s="29"/>
      <c r="F10" s="30"/>
    </row>
    <row r="11" spans="2:6" x14ac:dyDescent="0.3">
      <c r="B11" s="22">
        <v>2</v>
      </c>
      <c r="C11" s="29">
        <v>0.35499999999999998</v>
      </c>
      <c r="D11" s="30">
        <v>6.6859999999999999</v>
      </c>
      <c r="E11" s="29">
        <v>0.14899999999999999</v>
      </c>
      <c r="F11" s="30">
        <v>8.7270000000000003</v>
      </c>
    </row>
    <row r="12" spans="2:6" x14ac:dyDescent="0.3">
      <c r="B12" s="22"/>
      <c r="C12" s="29"/>
      <c r="D12" s="30"/>
      <c r="E12" s="29"/>
      <c r="F12" s="30"/>
    </row>
    <row r="13" spans="2:6" x14ac:dyDescent="0.3">
      <c r="B13" s="22">
        <v>3</v>
      </c>
      <c r="C13" s="29">
        <v>0.81799999999999995</v>
      </c>
      <c r="D13" s="30">
        <v>8.1020000000000003</v>
      </c>
      <c r="E13" s="29">
        <v>0.436</v>
      </c>
      <c r="F13" s="30">
        <v>10.473000000000001</v>
      </c>
    </row>
    <row r="14" spans="2:6" x14ac:dyDescent="0.3">
      <c r="B14" s="22"/>
      <c r="C14" s="29"/>
      <c r="D14" s="30"/>
      <c r="E14" s="29"/>
      <c r="F14" s="30"/>
    </row>
    <row r="15" spans="2:6" x14ac:dyDescent="0.3">
      <c r="B15" s="22">
        <v>4</v>
      </c>
      <c r="C15" s="29">
        <v>1.3660000000000001</v>
      </c>
      <c r="D15" s="30">
        <v>9.5980000000000008</v>
      </c>
      <c r="E15" s="29">
        <v>0.82299999999999995</v>
      </c>
      <c r="F15" s="30">
        <v>12.347</v>
      </c>
    </row>
    <row r="16" spans="2:6" x14ac:dyDescent="0.3">
      <c r="B16" s="22"/>
      <c r="C16" s="29"/>
      <c r="D16" s="30"/>
      <c r="E16" s="29"/>
      <c r="F16" s="30"/>
    </row>
    <row r="17" spans="2:6" x14ac:dyDescent="0.3">
      <c r="B17" s="22">
        <v>5</v>
      </c>
      <c r="C17" s="29">
        <v>1.97</v>
      </c>
      <c r="D17" s="30">
        <v>11.177</v>
      </c>
      <c r="E17" s="29">
        <v>1.2789999999999999</v>
      </c>
      <c r="F17" s="30">
        <v>13.792999999999999</v>
      </c>
    </row>
    <row r="18" spans="2:6" x14ac:dyDescent="0.3">
      <c r="B18" s="22"/>
      <c r="C18" s="29"/>
      <c r="D18" s="30"/>
      <c r="E18" s="29"/>
      <c r="F18" s="30"/>
    </row>
    <row r="19" spans="2:6" x14ac:dyDescent="0.3">
      <c r="B19" s="22">
        <v>6</v>
      </c>
      <c r="C19" s="29">
        <v>2.613</v>
      </c>
      <c r="D19" s="30">
        <v>12.817</v>
      </c>
      <c r="E19" s="29">
        <v>1.7849999999999999</v>
      </c>
      <c r="F19" s="30">
        <v>15.276999999999999</v>
      </c>
    </row>
    <row r="20" spans="2:6" x14ac:dyDescent="0.3">
      <c r="B20" s="22"/>
      <c r="C20" s="29"/>
      <c r="D20" s="30"/>
      <c r="E20" s="29"/>
      <c r="F20" s="30"/>
    </row>
    <row r="21" spans="2:6" x14ac:dyDescent="0.3">
      <c r="B21" s="22">
        <v>7</v>
      </c>
      <c r="C21" s="29">
        <v>3.2850000000000001</v>
      </c>
      <c r="D21" s="30">
        <v>13.765000000000001</v>
      </c>
      <c r="E21" s="29">
        <v>2.33</v>
      </c>
      <c r="F21" s="30">
        <v>16.800999999999998</v>
      </c>
    </row>
    <row r="22" spans="2:6" x14ac:dyDescent="0.3">
      <c r="B22" s="22"/>
      <c r="C22" s="29"/>
      <c r="D22" s="30"/>
      <c r="E22" s="29"/>
      <c r="F22" s="30"/>
    </row>
    <row r="23" spans="2:6" x14ac:dyDescent="0.3">
      <c r="B23" s="22">
        <v>8</v>
      </c>
      <c r="C23" s="29">
        <v>3.2850000000000001</v>
      </c>
      <c r="D23" s="30">
        <v>14.920999999999999</v>
      </c>
      <c r="E23" s="29">
        <v>2.9060000000000001</v>
      </c>
      <c r="F23" s="30">
        <v>18.361999999999998</v>
      </c>
    </row>
    <row r="24" spans="2:6" x14ac:dyDescent="0.3">
      <c r="B24" s="22"/>
      <c r="C24" s="29"/>
      <c r="D24" s="30"/>
      <c r="E24" s="29"/>
      <c r="F24" s="30"/>
    </row>
    <row r="25" spans="2:6" x14ac:dyDescent="0.3">
      <c r="B25" s="22">
        <v>9</v>
      </c>
      <c r="C25" s="29">
        <v>4.46</v>
      </c>
      <c r="D25" s="30">
        <v>16.768000000000001</v>
      </c>
      <c r="E25" s="29">
        <v>3.5070000000000001</v>
      </c>
      <c r="F25" s="30">
        <v>19.462</v>
      </c>
    </row>
    <row r="26" spans="2:6" x14ac:dyDescent="0.3">
      <c r="B26" s="22"/>
      <c r="C26" s="29"/>
      <c r="D26" s="30"/>
      <c r="E26" s="29"/>
      <c r="F26" s="30"/>
    </row>
    <row r="27" spans="2:6" x14ac:dyDescent="0.3">
      <c r="B27" s="22">
        <v>10</v>
      </c>
      <c r="C27" s="29">
        <v>5.3230000000000004</v>
      </c>
      <c r="D27" s="30">
        <v>17.632999999999999</v>
      </c>
      <c r="E27" s="29">
        <v>4.13</v>
      </c>
      <c r="F27" s="30">
        <v>20.675999999999998</v>
      </c>
    </row>
    <row r="28" spans="2:6" x14ac:dyDescent="0.3">
      <c r="B28" s="22"/>
      <c r="C28" s="29"/>
      <c r="D28" s="30"/>
      <c r="E28" s="29"/>
      <c r="F28" s="30"/>
    </row>
    <row r="29" spans="2:6" x14ac:dyDescent="0.3">
      <c r="B29" s="22">
        <v>11</v>
      </c>
      <c r="C29" s="29">
        <v>5.3230000000000004</v>
      </c>
      <c r="D29" s="30">
        <v>19.05</v>
      </c>
      <c r="E29" s="29">
        <v>4.7709999999999999</v>
      </c>
      <c r="F29" s="30">
        <v>22.042000000000002</v>
      </c>
    </row>
    <row r="30" spans="2:6" x14ac:dyDescent="0.3">
      <c r="B30" s="22"/>
      <c r="C30" s="29"/>
      <c r="D30" s="30"/>
      <c r="E30" s="29"/>
      <c r="F30" s="30"/>
    </row>
    <row r="31" spans="2:6" x14ac:dyDescent="0.3">
      <c r="B31" s="22">
        <v>12</v>
      </c>
      <c r="C31" s="29">
        <v>6.6859999999999999</v>
      </c>
      <c r="D31" s="30">
        <v>20.335000000000001</v>
      </c>
      <c r="E31" s="29">
        <v>4.7709999999999999</v>
      </c>
      <c r="F31" s="30">
        <v>23.765000000000001</v>
      </c>
    </row>
    <row r="32" spans="2:6" x14ac:dyDescent="0.3">
      <c r="B32" s="22"/>
      <c r="C32" s="29"/>
      <c r="D32" s="30"/>
      <c r="E32" s="29"/>
      <c r="F32" s="30"/>
    </row>
    <row r="33" spans="2:6" x14ac:dyDescent="0.3">
      <c r="B33" s="22">
        <v>13</v>
      </c>
      <c r="C33" s="29">
        <v>6.6859999999999999</v>
      </c>
      <c r="D33" s="30">
        <v>21.364000000000001</v>
      </c>
      <c r="E33" s="29">
        <v>5.8289999999999997</v>
      </c>
      <c r="F33" s="30">
        <v>24.925000000000001</v>
      </c>
    </row>
    <row r="34" spans="2:6" x14ac:dyDescent="0.3">
      <c r="B34" s="22"/>
      <c r="C34" s="29"/>
      <c r="D34" s="30"/>
      <c r="E34" s="29"/>
      <c r="F34" s="30"/>
    </row>
    <row r="35" spans="2:6" x14ac:dyDescent="0.3">
      <c r="B35" s="22">
        <v>14</v>
      </c>
      <c r="C35" s="29">
        <v>8.1020000000000003</v>
      </c>
      <c r="D35" s="30">
        <v>22.945</v>
      </c>
      <c r="E35" s="29">
        <v>6.6680000000000001</v>
      </c>
      <c r="F35" s="30">
        <v>25.992000000000001</v>
      </c>
    </row>
    <row r="36" spans="2:6" x14ac:dyDescent="0.3">
      <c r="B36" s="22"/>
      <c r="C36" s="29"/>
      <c r="D36" s="30"/>
      <c r="E36" s="29"/>
      <c r="F36" s="30"/>
    </row>
    <row r="37" spans="2:6" x14ac:dyDescent="0.3">
      <c r="B37" s="22">
        <v>15</v>
      </c>
      <c r="C37" s="29">
        <v>8.1020000000000003</v>
      </c>
      <c r="D37" s="30">
        <v>23.762</v>
      </c>
      <c r="E37" s="29">
        <v>6.9139999999999997</v>
      </c>
      <c r="F37" s="30">
        <v>27.718</v>
      </c>
    </row>
    <row r="38" spans="2:6" x14ac:dyDescent="0.3">
      <c r="B38" s="22"/>
      <c r="C38" s="29"/>
      <c r="D38" s="30"/>
      <c r="E38" s="29"/>
      <c r="F38" s="30"/>
    </row>
    <row r="39" spans="2:6" x14ac:dyDescent="0.3">
      <c r="B39" s="22">
        <v>16</v>
      </c>
      <c r="C39" s="29">
        <v>9.5980000000000008</v>
      </c>
      <c r="D39" s="30">
        <v>25.4</v>
      </c>
      <c r="E39" s="29">
        <v>7.7560000000000002</v>
      </c>
      <c r="F39" s="30">
        <v>28.852</v>
      </c>
    </row>
    <row r="40" spans="2:6" x14ac:dyDescent="0.3">
      <c r="B40" s="22"/>
      <c r="C40" s="29"/>
      <c r="D40" s="30"/>
      <c r="E40" s="29"/>
      <c r="F40" s="30"/>
    </row>
    <row r="41" spans="2:6" x14ac:dyDescent="0.3">
      <c r="B41" s="22">
        <v>17</v>
      </c>
      <c r="C41" s="29">
        <v>9.5980000000000008</v>
      </c>
      <c r="D41" s="30">
        <v>26.306000000000001</v>
      </c>
      <c r="E41" s="29">
        <v>8.7270000000000003</v>
      </c>
      <c r="F41" s="30">
        <v>29.9</v>
      </c>
    </row>
    <row r="42" spans="2:6" x14ac:dyDescent="0.3">
      <c r="B42" s="22"/>
      <c r="C42" s="29"/>
      <c r="D42" s="30"/>
      <c r="E42" s="29"/>
      <c r="F42" s="30"/>
    </row>
    <row r="43" spans="2:6" x14ac:dyDescent="0.3">
      <c r="B43" s="22">
        <v>18</v>
      </c>
      <c r="C43" s="29">
        <v>11.177</v>
      </c>
      <c r="D43" s="30">
        <v>27.734999999999999</v>
      </c>
      <c r="E43" s="29">
        <v>8.7270000000000003</v>
      </c>
      <c r="F43" s="30">
        <v>31.838999999999999</v>
      </c>
    </row>
    <row r="44" spans="2:6" x14ac:dyDescent="0.3">
      <c r="B44" s="22"/>
      <c r="C44" s="29"/>
      <c r="D44" s="30"/>
      <c r="E44" s="29"/>
      <c r="F44" s="30"/>
    </row>
    <row r="45" spans="2:6" x14ac:dyDescent="0.3">
      <c r="B45" s="22">
        <v>19</v>
      </c>
      <c r="C45" s="29">
        <v>11.177</v>
      </c>
      <c r="D45" s="30">
        <v>28.966000000000001</v>
      </c>
      <c r="E45" s="29">
        <v>10.009</v>
      </c>
      <c r="F45" s="30">
        <v>32.546999999999997</v>
      </c>
    </row>
    <row r="46" spans="2:6" x14ac:dyDescent="0.3">
      <c r="B46" s="22"/>
      <c r="C46" s="29"/>
      <c r="D46" s="30"/>
      <c r="E46" s="29"/>
      <c r="F46" s="30"/>
    </row>
    <row r="47" spans="2:6" x14ac:dyDescent="0.3">
      <c r="B47" s="22">
        <v>20</v>
      </c>
      <c r="C47" s="29">
        <v>12.817</v>
      </c>
      <c r="D47" s="30">
        <v>30.016999999999999</v>
      </c>
      <c r="E47" s="29">
        <v>10.473000000000001</v>
      </c>
      <c r="F47" s="30">
        <v>34.183</v>
      </c>
    </row>
    <row r="48" spans="2:6" x14ac:dyDescent="0.3">
      <c r="B48" s="22"/>
      <c r="C48" s="29"/>
      <c r="D48" s="30"/>
      <c r="E48" s="29"/>
      <c r="F48" s="30"/>
    </row>
    <row r="49" spans="2:6" x14ac:dyDescent="0.3">
      <c r="B49" s="22">
        <v>21</v>
      </c>
      <c r="C49" s="29">
        <v>12.817</v>
      </c>
      <c r="D49" s="30">
        <v>31.675000000000001</v>
      </c>
      <c r="E49" s="29">
        <v>11.242000000000001</v>
      </c>
      <c r="F49" s="30">
        <v>35.204000000000001</v>
      </c>
    </row>
    <row r="50" spans="2:6" x14ac:dyDescent="0.3">
      <c r="B50" s="22"/>
      <c r="C50" s="29"/>
      <c r="D50" s="30"/>
      <c r="E50" s="29"/>
      <c r="F50" s="30"/>
    </row>
    <row r="51" spans="2:6" x14ac:dyDescent="0.3">
      <c r="B51" s="22">
        <v>22</v>
      </c>
      <c r="C51" s="29">
        <v>13.765000000000001</v>
      </c>
      <c r="D51" s="30">
        <v>32.277000000000001</v>
      </c>
      <c r="E51" s="29">
        <v>12.347</v>
      </c>
      <c r="F51" s="30">
        <v>36.543999999999997</v>
      </c>
    </row>
    <row r="52" spans="2:6" x14ac:dyDescent="0.3">
      <c r="B52" s="22"/>
      <c r="C52" s="29"/>
      <c r="D52" s="30"/>
      <c r="E52" s="29"/>
      <c r="F52" s="30"/>
    </row>
    <row r="53" spans="2:6" x14ac:dyDescent="0.3">
      <c r="B53" s="22">
        <v>23</v>
      </c>
      <c r="C53" s="29">
        <v>14.920999999999999</v>
      </c>
      <c r="D53" s="30">
        <v>34.048000000000002</v>
      </c>
      <c r="E53" s="29">
        <v>12.347</v>
      </c>
      <c r="F53" s="30">
        <v>37.819000000000003</v>
      </c>
    </row>
    <row r="54" spans="2:6" x14ac:dyDescent="0.3">
      <c r="B54" s="22"/>
      <c r="C54" s="29"/>
      <c r="D54" s="30"/>
      <c r="E54" s="29"/>
      <c r="F54" s="30"/>
    </row>
    <row r="55" spans="2:6" x14ac:dyDescent="0.3">
      <c r="B55" s="22">
        <v>24</v>
      </c>
      <c r="C55" s="29">
        <v>14.920999999999999</v>
      </c>
      <c r="D55" s="30">
        <v>34.664999999999999</v>
      </c>
      <c r="E55" s="29">
        <v>13.792999999999999</v>
      </c>
      <c r="F55" s="30">
        <v>38.939</v>
      </c>
    </row>
    <row r="56" spans="2:6" x14ac:dyDescent="0.3">
      <c r="B56" s="22"/>
      <c r="C56" s="29"/>
      <c r="D56" s="30"/>
      <c r="E56" s="29"/>
      <c r="F56" s="30"/>
    </row>
    <row r="57" spans="2:6" x14ac:dyDescent="0.3">
      <c r="B57" s="22">
        <v>25</v>
      </c>
      <c r="C57" s="29">
        <v>16.768000000000001</v>
      </c>
      <c r="D57" s="30">
        <v>36.03</v>
      </c>
      <c r="E57" s="29">
        <v>13.792999999999999</v>
      </c>
      <c r="F57" s="30">
        <v>40.372999999999998</v>
      </c>
    </row>
    <row r="58" spans="2:6" x14ac:dyDescent="0.3">
      <c r="B58" s="22"/>
      <c r="C58" s="29"/>
      <c r="D58" s="30"/>
      <c r="E58" s="29"/>
      <c r="F58" s="30"/>
    </row>
    <row r="59" spans="2:6" x14ac:dyDescent="0.3">
      <c r="B59" s="22">
        <v>26</v>
      </c>
      <c r="C59" s="29">
        <v>16.77</v>
      </c>
      <c r="D59" s="30">
        <v>37.67</v>
      </c>
      <c r="E59" s="29">
        <v>15.28</v>
      </c>
      <c r="F59" s="30">
        <v>41.39</v>
      </c>
    </row>
    <row r="60" spans="2:6" x14ac:dyDescent="0.3">
      <c r="B60" s="22"/>
      <c r="C60" s="29"/>
      <c r="D60" s="30"/>
      <c r="E60" s="29"/>
      <c r="F60" s="30"/>
    </row>
    <row r="61" spans="2:6" x14ac:dyDescent="0.3">
      <c r="B61" s="22">
        <v>27</v>
      </c>
      <c r="C61" s="29">
        <v>17.63</v>
      </c>
      <c r="D61" s="30">
        <v>38.159999999999997</v>
      </c>
      <c r="E61" s="29">
        <v>15.28</v>
      </c>
      <c r="F61" s="30">
        <v>42.85</v>
      </c>
    </row>
    <row r="62" spans="2:6" x14ac:dyDescent="0.3">
      <c r="B62" s="22"/>
      <c r="C62" s="29"/>
      <c r="D62" s="30"/>
      <c r="E62" s="29"/>
      <c r="F62" s="30"/>
    </row>
    <row r="63" spans="2:6" x14ac:dyDescent="0.3">
      <c r="B63" s="22">
        <v>28</v>
      </c>
      <c r="C63" s="29">
        <v>19.05</v>
      </c>
      <c r="D63" s="30">
        <v>39.76</v>
      </c>
      <c r="E63" s="29">
        <v>16.8</v>
      </c>
      <c r="F63" s="30">
        <v>43.91</v>
      </c>
    </row>
    <row r="64" spans="2:6" x14ac:dyDescent="0.3">
      <c r="B64" s="22"/>
      <c r="C64" s="29"/>
      <c r="D64" s="30"/>
      <c r="E64" s="29"/>
      <c r="F64" s="30"/>
    </row>
    <row r="65" spans="2:6" x14ac:dyDescent="0.3">
      <c r="B65" s="22">
        <v>29</v>
      </c>
      <c r="C65" s="29">
        <v>19.05</v>
      </c>
      <c r="D65" s="30">
        <v>40.94</v>
      </c>
      <c r="E65" s="29">
        <v>16.8</v>
      </c>
      <c r="F65" s="30">
        <v>45.26</v>
      </c>
    </row>
    <row r="66" spans="2:6" x14ac:dyDescent="0.3">
      <c r="B66" s="22"/>
      <c r="C66" s="29"/>
      <c r="D66" s="30"/>
      <c r="E66" s="29"/>
      <c r="F66" s="30"/>
    </row>
    <row r="67" spans="2:6" x14ac:dyDescent="0.3">
      <c r="B67" s="22">
        <v>30</v>
      </c>
      <c r="C67" s="29">
        <v>20.335000000000001</v>
      </c>
      <c r="D67" s="30">
        <v>41.75</v>
      </c>
      <c r="E67" s="29">
        <v>18.36</v>
      </c>
      <c r="F67" s="30">
        <v>46.5</v>
      </c>
    </row>
    <row r="68" spans="2:6" x14ac:dyDescent="0.3">
      <c r="B68" s="22"/>
      <c r="C68" s="29"/>
      <c r="D68" s="30"/>
      <c r="E68" s="29"/>
      <c r="F68" s="30"/>
    </row>
    <row r="69" spans="2:6" x14ac:dyDescent="0.3">
      <c r="B69" s="22">
        <v>31</v>
      </c>
      <c r="C69" s="29">
        <v>21.36</v>
      </c>
      <c r="D69" s="30">
        <v>43.45</v>
      </c>
      <c r="E69" s="29">
        <v>18.36</v>
      </c>
      <c r="F69" s="30">
        <v>47.62</v>
      </c>
    </row>
    <row r="70" spans="2:6" x14ac:dyDescent="0.3">
      <c r="B70" s="22"/>
      <c r="C70" s="29"/>
      <c r="D70" s="30"/>
      <c r="E70" s="29"/>
      <c r="F70" s="30"/>
    </row>
    <row r="71" spans="2:6" x14ac:dyDescent="0.3">
      <c r="B71" s="22">
        <v>32</v>
      </c>
      <c r="C71" s="29">
        <v>21.36</v>
      </c>
      <c r="D71" s="30">
        <v>44.26</v>
      </c>
      <c r="E71" s="29">
        <v>19.46</v>
      </c>
      <c r="F71" s="30">
        <v>49.13</v>
      </c>
    </row>
    <row r="72" spans="2:6" x14ac:dyDescent="0.3">
      <c r="B72" s="22"/>
      <c r="C72" s="29"/>
      <c r="D72" s="30"/>
      <c r="E72" s="29"/>
      <c r="F72" s="30"/>
    </row>
    <row r="73" spans="2:6" x14ac:dyDescent="0.3">
      <c r="B73" s="22">
        <v>33</v>
      </c>
      <c r="C73" s="29">
        <v>22.945</v>
      </c>
      <c r="D73" s="30">
        <v>45.28</v>
      </c>
      <c r="E73" s="29">
        <v>20.28</v>
      </c>
      <c r="F73" s="30">
        <v>49.96</v>
      </c>
    </row>
    <row r="74" spans="2:6" x14ac:dyDescent="0.3">
      <c r="B74" s="22"/>
      <c r="C74" s="29"/>
      <c r="D74" s="30"/>
      <c r="E74" s="29"/>
      <c r="F74" s="30"/>
    </row>
    <row r="75" spans="2:6" x14ac:dyDescent="0.3">
      <c r="B75" s="22">
        <v>34</v>
      </c>
      <c r="C75" s="29">
        <v>23.76</v>
      </c>
      <c r="D75" s="30">
        <v>47.02</v>
      </c>
      <c r="E75" s="29">
        <v>20.68</v>
      </c>
      <c r="F75" s="30">
        <v>51.78</v>
      </c>
    </row>
    <row r="76" spans="2:6" x14ac:dyDescent="0.3">
      <c r="B76" s="22"/>
      <c r="C76" s="29"/>
      <c r="D76" s="30"/>
      <c r="E76" s="29"/>
      <c r="F76" s="30"/>
    </row>
    <row r="77" spans="2:6" x14ac:dyDescent="0.3">
      <c r="B77" s="22">
        <v>35</v>
      </c>
      <c r="C77" s="29">
        <v>23.76</v>
      </c>
      <c r="D77" s="30">
        <v>47.69</v>
      </c>
      <c r="E77" s="29">
        <v>22.04</v>
      </c>
      <c r="F77" s="30">
        <v>52.28</v>
      </c>
    </row>
    <row r="78" spans="2:6" x14ac:dyDescent="0.3">
      <c r="B78" s="22"/>
      <c r="C78" s="29"/>
      <c r="D78" s="30"/>
      <c r="E78" s="29"/>
      <c r="F78" s="30"/>
    </row>
    <row r="79" spans="2:6" x14ac:dyDescent="0.3">
      <c r="B79" s="22">
        <v>36</v>
      </c>
      <c r="C79" s="29">
        <v>25.4</v>
      </c>
      <c r="D79" s="30">
        <v>48.74</v>
      </c>
      <c r="E79" s="29">
        <v>22.04</v>
      </c>
      <c r="F79" s="30">
        <v>54.03</v>
      </c>
    </row>
    <row r="80" spans="2:6" x14ac:dyDescent="0.3">
      <c r="B80" s="22"/>
      <c r="C80" s="29"/>
      <c r="D80" s="30"/>
      <c r="E80" s="29"/>
      <c r="F80" s="30"/>
    </row>
    <row r="81" spans="2:6" x14ac:dyDescent="0.3">
      <c r="B81" s="22">
        <v>37</v>
      </c>
      <c r="C81" s="29">
        <v>26.31</v>
      </c>
      <c r="D81" s="30">
        <v>50.42</v>
      </c>
      <c r="E81" s="29">
        <v>23.765000000000001</v>
      </c>
      <c r="F81" s="30">
        <v>54.74</v>
      </c>
    </row>
    <row r="82" spans="2:6" x14ac:dyDescent="0.3">
      <c r="B82" s="22"/>
      <c r="C82" s="29"/>
      <c r="D82" s="30"/>
      <c r="E82" s="29"/>
      <c r="F82" s="30"/>
    </row>
    <row r="83" spans="2:6" x14ac:dyDescent="0.3">
      <c r="B83" s="22">
        <v>38</v>
      </c>
      <c r="C83" s="29">
        <v>26.31</v>
      </c>
      <c r="D83" s="30">
        <v>51.29</v>
      </c>
      <c r="E83" s="29">
        <v>23.765000000000001</v>
      </c>
      <c r="F83" s="30">
        <v>56.14</v>
      </c>
    </row>
    <row r="84" spans="2:6" x14ac:dyDescent="0.3">
      <c r="B84" s="22"/>
      <c r="C84" s="29"/>
      <c r="D84" s="30"/>
      <c r="E84" s="29"/>
      <c r="F84" s="30"/>
    </row>
    <row r="85" spans="2:6" x14ac:dyDescent="0.3">
      <c r="B85" s="22">
        <v>39</v>
      </c>
      <c r="C85" s="29">
        <v>27.73</v>
      </c>
      <c r="D85" s="30">
        <v>52.15</v>
      </c>
      <c r="E85" s="29">
        <v>24.925000000000001</v>
      </c>
      <c r="F85" s="30">
        <v>57.61</v>
      </c>
    </row>
    <row r="86" spans="2:6" x14ac:dyDescent="0.3">
      <c r="B86" s="22"/>
      <c r="C86" s="29"/>
      <c r="D86" s="30"/>
      <c r="E86" s="29"/>
      <c r="F86" s="30"/>
    </row>
    <row r="87" spans="2:6" x14ac:dyDescent="0.3">
      <c r="B87" s="22">
        <v>40</v>
      </c>
      <c r="C87" s="29">
        <v>28.97</v>
      </c>
      <c r="D87" s="30">
        <v>53.72</v>
      </c>
      <c r="E87" s="29">
        <v>25.83</v>
      </c>
      <c r="F87" s="30">
        <v>58.35</v>
      </c>
    </row>
    <row r="88" spans="2:6" x14ac:dyDescent="0.3">
      <c r="B88" s="22"/>
      <c r="C88" s="29"/>
      <c r="D88" s="30"/>
      <c r="E88" s="29"/>
      <c r="F88" s="30"/>
    </row>
    <row r="89" spans="2:6" x14ac:dyDescent="0.3">
      <c r="B89" s="22">
        <v>41</v>
      </c>
      <c r="C89" s="29">
        <v>28.97</v>
      </c>
      <c r="D89" s="30">
        <v>54.99</v>
      </c>
      <c r="E89" s="29">
        <v>25.99</v>
      </c>
      <c r="F89" s="30">
        <v>60.39</v>
      </c>
    </row>
    <row r="90" spans="2:6" x14ac:dyDescent="0.3">
      <c r="B90" s="22"/>
      <c r="C90" s="29"/>
      <c r="D90" s="30"/>
      <c r="E90" s="29"/>
      <c r="F90" s="30"/>
    </row>
    <row r="91" spans="2:6" x14ac:dyDescent="0.3">
      <c r="B91" s="22">
        <v>42</v>
      </c>
      <c r="C91" s="29">
        <v>30.02</v>
      </c>
      <c r="D91" s="30">
        <v>55.51</v>
      </c>
      <c r="E91" s="29">
        <v>27.72</v>
      </c>
      <c r="F91" s="30">
        <v>60.59</v>
      </c>
    </row>
    <row r="92" spans="2:6" x14ac:dyDescent="0.3">
      <c r="B92" s="22"/>
      <c r="C92" s="29"/>
      <c r="D92" s="30"/>
      <c r="E92" s="29"/>
      <c r="F92" s="30"/>
    </row>
    <row r="93" spans="2:6" x14ac:dyDescent="0.3">
      <c r="B93" s="22">
        <v>43</v>
      </c>
      <c r="C93" s="29">
        <v>31.67</v>
      </c>
      <c r="D93" s="30">
        <v>56.99</v>
      </c>
      <c r="E93" s="29">
        <v>27.72</v>
      </c>
      <c r="F93" s="30">
        <v>62.13</v>
      </c>
    </row>
    <row r="94" spans="2:6" x14ac:dyDescent="0.3">
      <c r="B94" s="22"/>
      <c r="C94" s="29"/>
      <c r="D94" s="30"/>
      <c r="E94" s="29"/>
      <c r="F94" s="30"/>
    </row>
    <row r="95" spans="2:6" x14ac:dyDescent="0.3">
      <c r="B95" s="22">
        <v>44</v>
      </c>
      <c r="C95" s="29">
        <v>31.675000000000001</v>
      </c>
      <c r="D95" s="30">
        <v>58.72</v>
      </c>
      <c r="E95" s="29">
        <v>28.85</v>
      </c>
      <c r="F95" s="30">
        <v>63.63</v>
      </c>
    </row>
    <row r="96" spans="2:6" x14ac:dyDescent="0.3">
      <c r="B96" s="22"/>
      <c r="C96" s="29"/>
      <c r="D96" s="30"/>
      <c r="E96" s="29"/>
      <c r="F96" s="30"/>
    </row>
    <row r="97" spans="2:6" x14ac:dyDescent="0.3">
      <c r="B97" s="22">
        <v>45</v>
      </c>
      <c r="C97" s="29">
        <v>32.28</v>
      </c>
      <c r="D97" s="30">
        <v>58.84</v>
      </c>
      <c r="E97" s="29">
        <v>29.9</v>
      </c>
      <c r="F97" s="30">
        <v>64.260000000000005</v>
      </c>
    </row>
    <row r="98" spans="2:6" x14ac:dyDescent="0.3">
      <c r="B98" s="22"/>
      <c r="C98" s="29"/>
      <c r="D98" s="30"/>
      <c r="E98" s="29"/>
      <c r="F98" s="30"/>
    </row>
    <row r="99" spans="2:6" x14ac:dyDescent="0.3">
      <c r="B99" s="22">
        <v>46</v>
      </c>
      <c r="C99" s="29">
        <v>34.049999999999997</v>
      </c>
      <c r="D99" s="30">
        <v>60.24</v>
      </c>
      <c r="E99" s="29">
        <v>29.9</v>
      </c>
      <c r="F99" s="30">
        <v>65.959999999999994</v>
      </c>
    </row>
    <row r="100" spans="2:6" x14ac:dyDescent="0.3">
      <c r="B100" s="22"/>
      <c r="C100" s="29"/>
      <c r="D100" s="30"/>
      <c r="E100" s="29"/>
      <c r="F100" s="30"/>
    </row>
    <row r="101" spans="2:6" x14ac:dyDescent="0.3">
      <c r="B101" s="22">
        <v>47</v>
      </c>
      <c r="C101" s="29">
        <v>34.659999999999997</v>
      </c>
      <c r="D101" s="30">
        <v>61.9</v>
      </c>
      <c r="E101" s="29">
        <v>31.84</v>
      </c>
      <c r="F101" s="30">
        <v>66.81</v>
      </c>
    </row>
    <row r="102" spans="2:6" x14ac:dyDescent="0.3">
      <c r="B102" s="22"/>
      <c r="C102" s="29"/>
      <c r="D102" s="30"/>
      <c r="E102" s="29"/>
      <c r="F102" s="30"/>
    </row>
    <row r="103" spans="2:6" x14ac:dyDescent="0.3">
      <c r="B103" s="22">
        <v>48</v>
      </c>
      <c r="C103" s="29">
        <v>34.659999999999997</v>
      </c>
      <c r="D103" s="30">
        <v>62.81</v>
      </c>
      <c r="E103" s="29">
        <v>31.84</v>
      </c>
      <c r="F103" s="30">
        <v>67.92</v>
      </c>
    </row>
    <row r="104" spans="2:6" x14ac:dyDescent="0.3">
      <c r="B104" s="22"/>
      <c r="C104" s="29"/>
      <c r="D104" s="30"/>
      <c r="E104" s="29"/>
      <c r="F104" s="30"/>
    </row>
    <row r="105" spans="2:6" x14ac:dyDescent="0.3">
      <c r="B105" s="22">
        <v>49</v>
      </c>
      <c r="C105" s="29">
        <v>36.03</v>
      </c>
      <c r="D105" s="30">
        <v>63.49</v>
      </c>
      <c r="E105" s="29">
        <v>32.549999999999997</v>
      </c>
      <c r="F105" s="30">
        <v>69.83</v>
      </c>
    </row>
    <row r="106" spans="2:6" x14ac:dyDescent="0.3">
      <c r="B106" s="22"/>
      <c r="C106" s="29"/>
      <c r="D106" s="30"/>
      <c r="E106" s="29"/>
      <c r="F106" s="30"/>
    </row>
    <row r="107" spans="2:6" x14ac:dyDescent="0.3">
      <c r="B107" s="22">
        <v>50</v>
      </c>
      <c r="C107" s="29">
        <v>37.67</v>
      </c>
      <c r="D107" s="30">
        <v>64.95</v>
      </c>
      <c r="E107" s="29">
        <v>38.18</v>
      </c>
      <c r="F107" s="30">
        <v>70.05</v>
      </c>
    </row>
    <row r="108" spans="2:6" x14ac:dyDescent="0.3">
      <c r="B108" s="22"/>
      <c r="C108" s="29"/>
      <c r="D108" s="30"/>
      <c r="E108" s="29"/>
      <c r="F108" s="30"/>
    </row>
    <row r="109" spans="2:6" x14ac:dyDescent="0.3">
      <c r="B109" s="22">
        <v>51</v>
      </c>
      <c r="C109" s="29">
        <v>37.67</v>
      </c>
      <c r="D109" s="30">
        <v>66.760000000000005</v>
      </c>
      <c r="E109" s="29">
        <v>34.18</v>
      </c>
      <c r="F109" s="30">
        <v>71.56</v>
      </c>
    </row>
    <row r="110" spans="2:6" x14ac:dyDescent="0.3">
      <c r="B110" s="22"/>
      <c r="C110" s="29"/>
      <c r="D110" s="30"/>
      <c r="E110" s="29"/>
      <c r="F110" s="30"/>
    </row>
    <row r="111" spans="2:6" x14ac:dyDescent="0.3">
      <c r="B111" s="22">
        <v>52</v>
      </c>
      <c r="C111" s="29">
        <v>38.159999999999997</v>
      </c>
      <c r="D111" s="30">
        <v>66.760000000000005</v>
      </c>
      <c r="E111" s="29">
        <v>35.200000000000003</v>
      </c>
      <c r="F111" s="30">
        <v>73.2</v>
      </c>
    </row>
    <row r="112" spans="2:6" x14ac:dyDescent="0.3">
      <c r="B112" s="22"/>
      <c r="C112" s="29"/>
      <c r="D112" s="30"/>
      <c r="E112" s="29"/>
      <c r="F112" s="30"/>
    </row>
    <row r="113" spans="2:6" x14ac:dyDescent="0.3">
      <c r="B113" s="22">
        <v>53</v>
      </c>
      <c r="C113" s="29">
        <v>39.76</v>
      </c>
      <c r="D113" s="30">
        <v>68.099999999999994</v>
      </c>
      <c r="E113" s="29">
        <v>36.54</v>
      </c>
      <c r="F113" s="30">
        <v>73.62</v>
      </c>
    </row>
    <row r="114" spans="2:6" x14ac:dyDescent="0.3">
      <c r="B114" s="22"/>
      <c r="C114" s="29"/>
      <c r="D114" s="30"/>
      <c r="E114" s="29"/>
      <c r="F114" s="30"/>
    </row>
    <row r="115" spans="2:6" x14ac:dyDescent="0.3">
      <c r="B115" s="22">
        <v>54</v>
      </c>
      <c r="C115" s="29">
        <v>40.94</v>
      </c>
      <c r="D115" s="30">
        <v>69.62</v>
      </c>
      <c r="E115" s="29">
        <v>36.54</v>
      </c>
      <c r="F115" s="30">
        <v>75.16</v>
      </c>
    </row>
    <row r="116" spans="2:6" x14ac:dyDescent="0.3">
      <c r="B116" s="22"/>
      <c r="C116" s="29"/>
      <c r="D116" s="30"/>
      <c r="E116" s="29"/>
      <c r="F116" s="30"/>
    </row>
    <row r="117" spans="2:6" x14ac:dyDescent="0.3">
      <c r="B117" s="22">
        <v>55</v>
      </c>
      <c r="C117" s="29">
        <v>40.94</v>
      </c>
      <c r="D117" s="30">
        <v>71.09</v>
      </c>
      <c r="E117" s="29">
        <v>37.82</v>
      </c>
      <c r="F117" s="30">
        <v>76.61</v>
      </c>
    </row>
    <row r="118" spans="2:6" x14ac:dyDescent="0.3">
      <c r="B118" s="22"/>
      <c r="C118" s="29"/>
      <c r="D118" s="30"/>
      <c r="E118" s="29"/>
      <c r="F118" s="30"/>
    </row>
    <row r="119" spans="2:6" x14ac:dyDescent="0.3">
      <c r="B119" s="22">
        <v>56</v>
      </c>
      <c r="C119" s="29">
        <v>41.75</v>
      </c>
      <c r="D119" s="30">
        <v>71.28</v>
      </c>
      <c r="E119" s="29">
        <v>38.94</v>
      </c>
      <c r="F119" s="30">
        <v>77.150000000000006</v>
      </c>
    </row>
    <row r="120" spans="2:6" x14ac:dyDescent="0.3">
      <c r="B120" s="22"/>
      <c r="C120" s="29"/>
      <c r="D120" s="30"/>
      <c r="E120" s="29"/>
      <c r="F120" s="30"/>
    </row>
    <row r="121" spans="2:6" x14ac:dyDescent="0.3">
      <c r="B121" s="22">
        <v>57</v>
      </c>
      <c r="C121" s="29">
        <v>43.45</v>
      </c>
      <c r="D121" s="30">
        <v>72.66</v>
      </c>
      <c r="E121" s="29">
        <v>38.94</v>
      </c>
      <c r="F121" s="30">
        <v>78.709999999999994</v>
      </c>
    </row>
    <row r="122" spans="2:6" x14ac:dyDescent="0.3">
      <c r="B122" s="22"/>
      <c r="C122" s="29"/>
      <c r="D122" s="30"/>
      <c r="E122" s="29"/>
      <c r="F122" s="30"/>
    </row>
    <row r="123" spans="2:6" x14ac:dyDescent="0.3">
      <c r="B123" s="22">
        <v>58</v>
      </c>
      <c r="C123" s="29">
        <v>44.26</v>
      </c>
      <c r="D123" s="30">
        <v>74.22</v>
      </c>
      <c r="E123" s="29">
        <v>40.369999999999997</v>
      </c>
      <c r="F123" s="30">
        <v>80.06</v>
      </c>
    </row>
    <row r="124" spans="2:6" x14ac:dyDescent="0.3">
      <c r="B124" s="22"/>
      <c r="C124" s="29"/>
      <c r="D124" s="30"/>
      <c r="E124" s="29"/>
      <c r="F124" s="30"/>
    </row>
    <row r="125" spans="2:6" x14ac:dyDescent="0.3">
      <c r="B125" s="22">
        <v>59</v>
      </c>
      <c r="C125" s="29">
        <v>44.26</v>
      </c>
      <c r="D125" s="30">
        <v>75.489999999999995</v>
      </c>
      <c r="E125" s="29">
        <v>41.39</v>
      </c>
      <c r="F125" s="30">
        <v>80.650000000000006</v>
      </c>
    </row>
    <row r="126" spans="2:6" x14ac:dyDescent="0.3">
      <c r="B126" s="22"/>
      <c r="C126" s="29"/>
      <c r="D126" s="30"/>
      <c r="E126" s="29"/>
      <c r="F126" s="30"/>
    </row>
    <row r="127" spans="2:6" x14ac:dyDescent="0.3">
      <c r="B127" s="22">
        <v>60</v>
      </c>
      <c r="C127" s="29">
        <v>45.28</v>
      </c>
      <c r="D127" s="30">
        <v>75.78</v>
      </c>
      <c r="E127" s="29">
        <v>41.39</v>
      </c>
      <c r="F127" s="30">
        <v>82.21</v>
      </c>
    </row>
    <row r="128" spans="2:6" x14ac:dyDescent="0.3">
      <c r="B128" s="22"/>
      <c r="C128" s="29"/>
      <c r="D128" s="30"/>
      <c r="E128" s="29"/>
      <c r="F128" s="30"/>
    </row>
    <row r="129" spans="2:6" x14ac:dyDescent="0.3">
      <c r="B129" s="22">
        <v>61</v>
      </c>
      <c r="C129" s="29">
        <v>47.02</v>
      </c>
      <c r="D129" s="30">
        <v>77.16</v>
      </c>
      <c r="E129" s="29">
        <v>42.85</v>
      </c>
      <c r="F129" s="30">
        <v>83.56</v>
      </c>
    </row>
    <row r="130" spans="2:6" x14ac:dyDescent="0.3">
      <c r="B130" s="22"/>
      <c r="C130" s="29"/>
      <c r="D130" s="30"/>
      <c r="E130" s="29"/>
      <c r="F130" s="30"/>
    </row>
    <row r="131" spans="2:6" x14ac:dyDescent="0.3">
      <c r="B131" s="22">
        <v>62</v>
      </c>
      <c r="C131" s="29">
        <v>47.69</v>
      </c>
      <c r="D131" s="30">
        <v>78.73</v>
      </c>
      <c r="E131" s="29">
        <v>43.91</v>
      </c>
      <c r="F131" s="30">
        <v>84.12</v>
      </c>
    </row>
    <row r="132" spans="2:6" x14ac:dyDescent="0.3">
      <c r="B132" s="22"/>
      <c r="C132" s="29"/>
      <c r="D132" s="30"/>
      <c r="E132" s="29"/>
      <c r="F132" s="30"/>
    </row>
    <row r="133" spans="2:6" x14ac:dyDescent="0.3">
      <c r="B133" s="22">
        <v>63</v>
      </c>
      <c r="C133" s="29">
        <v>47.69</v>
      </c>
      <c r="D133" s="30">
        <v>79.98</v>
      </c>
      <c r="E133" s="29">
        <v>43.91</v>
      </c>
      <c r="F133" s="30">
        <v>85.65</v>
      </c>
    </row>
    <row r="134" spans="2:6" x14ac:dyDescent="0.3">
      <c r="B134" s="22"/>
      <c r="C134" s="29"/>
      <c r="D134" s="30"/>
      <c r="E134" s="29"/>
      <c r="F134" s="30"/>
    </row>
    <row r="135" spans="2:6" x14ac:dyDescent="0.3">
      <c r="B135" s="22">
        <v>64</v>
      </c>
      <c r="C135" s="29">
        <v>48.74</v>
      </c>
      <c r="D135" s="30">
        <v>80.25</v>
      </c>
      <c r="E135" s="29">
        <v>45.26</v>
      </c>
      <c r="F135" s="30">
        <v>87.12</v>
      </c>
    </row>
    <row r="136" spans="2:6" x14ac:dyDescent="0.3">
      <c r="B136" s="22"/>
      <c r="C136" s="29"/>
      <c r="D136" s="30"/>
      <c r="E136" s="29"/>
      <c r="F136" s="30"/>
    </row>
    <row r="137" spans="2:6" x14ac:dyDescent="0.3">
      <c r="B137" s="22">
        <v>65</v>
      </c>
      <c r="C137" s="29">
        <v>50.42</v>
      </c>
      <c r="D137" s="30">
        <v>81.61</v>
      </c>
      <c r="E137" s="29">
        <v>46.5</v>
      </c>
      <c r="F137" s="30">
        <v>87.55</v>
      </c>
    </row>
    <row r="138" spans="2:6" x14ac:dyDescent="0.3">
      <c r="B138" s="22"/>
      <c r="C138" s="29"/>
      <c r="D138" s="30"/>
      <c r="E138" s="29"/>
      <c r="F138" s="30"/>
    </row>
    <row r="139" spans="2:6" x14ac:dyDescent="0.3">
      <c r="B139" s="22">
        <v>66</v>
      </c>
      <c r="C139" s="29">
        <v>51.29</v>
      </c>
      <c r="D139" s="30">
        <v>83.14</v>
      </c>
      <c r="E139" s="29">
        <v>46.5</v>
      </c>
      <c r="F139" s="30">
        <v>89.05</v>
      </c>
    </row>
    <row r="140" spans="2:6" x14ac:dyDescent="0.3">
      <c r="B140" s="22"/>
      <c r="C140" s="29"/>
      <c r="D140" s="30"/>
      <c r="E140" s="29"/>
      <c r="F140" s="30"/>
    </row>
    <row r="141" spans="2:6" x14ac:dyDescent="0.3">
      <c r="B141" s="22">
        <v>67</v>
      </c>
      <c r="C141" s="29">
        <v>51.29</v>
      </c>
      <c r="D141" s="30">
        <v>84.57</v>
      </c>
      <c r="E141" s="29">
        <v>47.62</v>
      </c>
      <c r="F141" s="30">
        <v>90.72</v>
      </c>
    </row>
    <row r="142" spans="2:6" x14ac:dyDescent="0.3">
      <c r="B142" s="22"/>
      <c r="C142" s="29"/>
      <c r="D142" s="30"/>
      <c r="E142" s="29"/>
      <c r="F142" s="30"/>
    </row>
    <row r="143" spans="2:6" x14ac:dyDescent="0.3">
      <c r="B143" s="22">
        <v>68</v>
      </c>
      <c r="C143" s="29">
        <v>52.15</v>
      </c>
      <c r="D143" s="30">
        <v>84.67</v>
      </c>
      <c r="E143" s="29">
        <v>49.13</v>
      </c>
      <c r="F143" s="30">
        <v>90.96</v>
      </c>
    </row>
    <row r="144" spans="2:6" x14ac:dyDescent="0.3">
      <c r="B144" s="22"/>
      <c r="C144" s="29"/>
      <c r="D144" s="30"/>
      <c r="E144" s="29"/>
      <c r="F144" s="30"/>
    </row>
    <row r="145" spans="2:6" x14ac:dyDescent="0.3">
      <c r="B145" s="22">
        <v>69</v>
      </c>
      <c r="C145" s="29">
        <v>53.72</v>
      </c>
      <c r="D145" s="30">
        <v>86.01</v>
      </c>
      <c r="E145" s="29">
        <v>49.13</v>
      </c>
      <c r="F145" s="30">
        <v>92.42</v>
      </c>
    </row>
    <row r="146" spans="2:6" x14ac:dyDescent="0.3">
      <c r="B146" s="22"/>
      <c r="C146" s="29"/>
      <c r="D146" s="30"/>
      <c r="E146" s="29"/>
      <c r="F146" s="30"/>
    </row>
    <row r="147" spans="2:6" x14ac:dyDescent="0.3">
      <c r="B147" s="22">
        <v>70</v>
      </c>
      <c r="C147" s="29">
        <v>54.99</v>
      </c>
      <c r="D147" s="30">
        <v>87.48</v>
      </c>
      <c r="E147" s="29">
        <v>49.96</v>
      </c>
      <c r="F147" s="30">
        <v>94.34</v>
      </c>
    </row>
    <row r="148" spans="2:6" x14ac:dyDescent="0.3">
      <c r="B148" s="22"/>
      <c r="C148" s="29"/>
      <c r="D148" s="30"/>
      <c r="E148" s="29"/>
      <c r="F148" s="30"/>
    </row>
    <row r="149" spans="2:6" x14ac:dyDescent="0.3">
      <c r="B149" s="22">
        <v>71</v>
      </c>
      <c r="C149" s="29">
        <v>54.99</v>
      </c>
      <c r="D149" s="30">
        <v>89.23</v>
      </c>
      <c r="E149" s="29">
        <v>51.78</v>
      </c>
      <c r="F149" s="30">
        <v>94.35</v>
      </c>
    </row>
    <row r="150" spans="2:6" x14ac:dyDescent="0.3">
      <c r="B150" s="22"/>
      <c r="C150" s="29"/>
      <c r="D150" s="30"/>
      <c r="E150" s="29"/>
      <c r="F150" s="30"/>
    </row>
    <row r="151" spans="2:6" x14ac:dyDescent="0.3">
      <c r="B151" s="22">
        <v>72</v>
      </c>
      <c r="C151" s="29">
        <v>55.51</v>
      </c>
      <c r="D151" s="30">
        <v>89.23</v>
      </c>
      <c r="E151" s="29">
        <v>51.78</v>
      </c>
      <c r="F151" s="30">
        <v>95.76</v>
      </c>
    </row>
    <row r="152" spans="2:6" x14ac:dyDescent="0.3">
      <c r="B152" s="22"/>
      <c r="C152" s="29"/>
      <c r="D152" s="30"/>
      <c r="E152" s="29"/>
      <c r="F152" s="30"/>
    </row>
    <row r="153" spans="2:6" x14ac:dyDescent="0.3">
      <c r="B153" s="22">
        <v>73</v>
      </c>
      <c r="C153" s="29">
        <v>56.99</v>
      </c>
      <c r="D153" s="30">
        <v>90.37</v>
      </c>
      <c r="E153" s="29">
        <v>52.28</v>
      </c>
      <c r="F153" s="30">
        <v>97.42</v>
      </c>
    </row>
    <row r="154" spans="2:6" x14ac:dyDescent="0.3">
      <c r="B154" s="22"/>
      <c r="C154" s="29"/>
      <c r="D154" s="30"/>
      <c r="E154" s="29"/>
      <c r="F154" s="30"/>
    </row>
    <row r="155" spans="2:6" x14ac:dyDescent="0.3">
      <c r="B155" s="22">
        <v>74</v>
      </c>
      <c r="C155" s="29">
        <v>58.72</v>
      </c>
      <c r="D155" s="30">
        <v>91.78</v>
      </c>
      <c r="E155" s="29">
        <v>54.03</v>
      </c>
      <c r="F155" s="30">
        <v>98.36</v>
      </c>
    </row>
    <row r="156" spans="2:6" x14ac:dyDescent="0.3">
      <c r="B156" s="22"/>
      <c r="C156" s="29"/>
      <c r="D156" s="30"/>
      <c r="E156" s="29"/>
      <c r="F156" s="30"/>
    </row>
    <row r="157" spans="2:6" x14ac:dyDescent="0.3">
      <c r="B157" s="22">
        <v>75</v>
      </c>
      <c r="C157" s="29">
        <v>58.72</v>
      </c>
      <c r="D157" s="30">
        <v>93.48</v>
      </c>
      <c r="E157" s="29">
        <v>54.74</v>
      </c>
      <c r="F157" s="30">
        <v>99.09</v>
      </c>
    </row>
    <row r="158" spans="2:6" x14ac:dyDescent="0.3">
      <c r="B158" s="22"/>
      <c r="C158" s="29"/>
      <c r="D158" s="30"/>
      <c r="E158" s="29"/>
      <c r="F158" s="30"/>
    </row>
    <row r="159" spans="2:6" x14ac:dyDescent="0.3">
      <c r="B159" s="22">
        <v>76</v>
      </c>
      <c r="C159" s="29">
        <v>58.84</v>
      </c>
      <c r="D159" s="30">
        <v>94.23</v>
      </c>
      <c r="E159" s="29">
        <v>54.74</v>
      </c>
      <c r="F159" s="30">
        <v>100.61</v>
      </c>
    </row>
    <row r="160" spans="2:6" x14ac:dyDescent="0.3">
      <c r="B160" s="22"/>
      <c r="C160" s="29"/>
      <c r="D160" s="30"/>
      <c r="E160" s="29"/>
      <c r="F160" s="30"/>
    </row>
    <row r="161" spans="2:6" x14ac:dyDescent="0.3">
      <c r="B161" s="22">
        <v>77</v>
      </c>
      <c r="C161" s="29">
        <v>60.24</v>
      </c>
      <c r="D161" s="30">
        <v>94.704999999999998</v>
      </c>
      <c r="E161" s="29">
        <v>56.14</v>
      </c>
      <c r="F161" s="30">
        <v>102.16</v>
      </c>
    </row>
    <row r="162" spans="2:6" x14ac:dyDescent="0.3">
      <c r="B162" s="22"/>
      <c r="C162" s="29"/>
      <c r="D162" s="30"/>
      <c r="E162" s="29"/>
      <c r="F162" s="30"/>
    </row>
    <row r="163" spans="2:6" x14ac:dyDescent="0.3">
      <c r="B163" s="22">
        <v>78</v>
      </c>
      <c r="C163" s="29">
        <v>61.9</v>
      </c>
      <c r="D163" s="30">
        <v>96.06</v>
      </c>
      <c r="E163" s="29">
        <v>57.61</v>
      </c>
      <c r="F163" s="30">
        <v>102.42</v>
      </c>
    </row>
    <row r="164" spans="2:6" x14ac:dyDescent="0.3">
      <c r="B164" s="22"/>
      <c r="C164" s="29"/>
      <c r="D164" s="30"/>
      <c r="E164" s="29"/>
      <c r="F164" s="30"/>
    </row>
    <row r="165" spans="2:6" x14ac:dyDescent="0.3">
      <c r="B165" s="22">
        <v>79</v>
      </c>
      <c r="C165" s="29">
        <v>62.81</v>
      </c>
      <c r="D165" s="30">
        <v>97.54</v>
      </c>
      <c r="E165" s="29">
        <v>57.61</v>
      </c>
      <c r="F165" s="30">
        <v>103.84</v>
      </c>
    </row>
    <row r="166" spans="2:6" x14ac:dyDescent="0.3">
      <c r="B166" s="22"/>
      <c r="C166" s="29"/>
      <c r="D166" s="30"/>
      <c r="E166" s="29"/>
      <c r="F166" s="30"/>
    </row>
    <row r="167" spans="2:6" x14ac:dyDescent="0.3">
      <c r="B167" s="22">
        <v>80</v>
      </c>
      <c r="C167" s="29">
        <v>61.81</v>
      </c>
      <c r="D167" s="30">
        <v>99.17</v>
      </c>
      <c r="E167" s="29">
        <v>58.35</v>
      </c>
      <c r="F167" s="30">
        <v>105.66</v>
      </c>
    </row>
    <row r="168" spans="2:6" x14ac:dyDescent="0.3">
      <c r="B168" s="22"/>
      <c r="C168" s="29"/>
      <c r="D168" s="30"/>
      <c r="E168" s="29"/>
      <c r="F168" s="30"/>
    </row>
    <row r="169" spans="2:6" x14ac:dyDescent="0.3">
      <c r="B169" s="22">
        <v>81</v>
      </c>
      <c r="C169" s="29">
        <v>63.49</v>
      </c>
      <c r="D169" s="30">
        <v>99.17</v>
      </c>
      <c r="E169" s="29">
        <v>60.39</v>
      </c>
      <c r="F169" s="30">
        <v>106.12</v>
      </c>
    </row>
    <row r="170" spans="2:6" x14ac:dyDescent="0.3">
      <c r="B170" s="22"/>
      <c r="C170" s="29"/>
      <c r="D170" s="30"/>
      <c r="E170" s="29"/>
      <c r="F170" s="30"/>
    </row>
    <row r="171" spans="2:6" x14ac:dyDescent="0.3">
      <c r="B171" s="22">
        <v>82</v>
      </c>
      <c r="C171" s="29">
        <v>64.95</v>
      </c>
      <c r="D171" s="30">
        <v>100.32</v>
      </c>
      <c r="E171" s="29">
        <v>60.39</v>
      </c>
      <c r="F171" s="30">
        <v>107.1</v>
      </c>
    </row>
    <row r="172" spans="2:6" x14ac:dyDescent="0.3">
      <c r="B172" s="22"/>
      <c r="C172" s="29"/>
      <c r="D172" s="30"/>
      <c r="E172" s="29"/>
      <c r="F172" s="30"/>
    </row>
    <row r="173" spans="2:6" x14ac:dyDescent="0.3">
      <c r="B173" s="22">
        <v>83</v>
      </c>
      <c r="C173" s="29">
        <v>66.760000000000005</v>
      </c>
      <c r="D173" s="30">
        <v>101.71</v>
      </c>
      <c r="E173" s="29">
        <v>60.59</v>
      </c>
      <c r="F173" s="30">
        <v>108.61</v>
      </c>
    </row>
    <row r="174" spans="2:6" x14ac:dyDescent="0.3">
      <c r="B174" s="22"/>
      <c r="C174" s="29"/>
      <c r="D174" s="30"/>
      <c r="E174" s="29"/>
      <c r="F174" s="30"/>
    </row>
    <row r="175" spans="2:6" x14ac:dyDescent="0.3">
      <c r="B175" s="22">
        <v>84</v>
      </c>
      <c r="C175" s="29">
        <v>66.760000000000005</v>
      </c>
      <c r="D175" s="30">
        <v>103.31</v>
      </c>
      <c r="E175" s="29">
        <v>62.13</v>
      </c>
      <c r="F175" s="30">
        <v>110.16</v>
      </c>
    </row>
    <row r="176" spans="2:6" x14ac:dyDescent="0.3">
      <c r="B176" s="22"/>
      <c r="C176" s="29"/>
      <c r="D176" s="30"/>
      <c r="E176" s="29"/>
      <c r="F176" s="30"/>
    </row>
    <row r="177" spans="2:6" x14ac:dyDescent="0.3">
      <c r="B177" s="22">
        <v>85</v>
      </c>
      <c r="C177" s="29">
        <v>66.760000000000005</v>
      </c>
      <c r="D177" s="30">
        <v>104.4</v>
      </c>
      <c r="E177" s="29">
        <v>63.634999999999998</v>
      </c>
      <c r="F177" s="30">
        <v>110.37</v>
      </c>
    </row>
    <row r="178" spans="2:6" x14ac:dyDescent="0.3">
      <c r="B178" s="22"/>
      <c r="C178" s="29"/>
      <c r="D178" s="30"/>
      <c r="E178" s="29"/>
      <c r="F178" s="30"/>
    </row>
    <row r="179" spans="2:6" x14ac:dyDescent="0.3">
      <c r="B179" s="22">
        <v>86</v>
      </c>
      <c r="C179" s="29">
        <v>68.099999999999994</v>
      </c>
      <c r="D179" s="30">
        <v>104.58</v>
      </c>
      <c r="E179" s="29">
        <v>63.634999999999998</v>
      </c>
      <c r="F179" s="30">
        <v>111.78</v>
      </c>
    </row>
    <row r="180" spans="2:6" x14ac:dyDescent="0.3">
      <c r="B180" s="22"/>
      <c r="C180" s="29"/>
      <c r="D180" s="30"/>
      <c r="E180" s="29"/>
      <c r="F180" s="30"/>
    </row>
    <row r="181" spans="2:6" x14ac:dyDescent="0.3">
      <c r="B181" s="22">
        <v>87</v>
      </c>
      <c r="C181" s="29">
        <v>69.62</v>
      </c>
      <c r="D181" s="30">
        <v>105.905</v>
      </c>
      <c r="E181" s="29">
        <v>64.260000000000005</v>
      </c>
      <c r="F181" s="30">
        <v>113.45</v>
      </c>
    </row>
    <row r="182" spans="2:6" x14ac:dyDescent="0.3">
      <c r="B182" s="22"/>
      <c r="C182" s="29"/>
      <c r="D182" s="30"/>
      <c r="E182" s="29"/>
      <c r="F182" s="30"/>
    </row>
    <row r="183" spans="2:6" x14ac:dyDescent="0.3">
      <c r="B183" s="22">
        <v>88</v>
      </c>
      <c r="C183" s="29">
        <v>71.09</v>
      </c>
      <c r="D183" s="30">
        <v>107.32</v>
      </c>
      <c r="E183" s="29">
        <v>65.959999999999994</v>
      </c>
      <c r="F183" s="30">
        <v>114.33</v>
      </c>
    </row>
    <row r="184" spans="2:6" x14ac:dyDescent="0.3">
      <c r="B184" s="22"/>
      <c r="C184" s="29"/>
      <c r="D184" s="30"/>
      <c r="E184" s="29"/>
      <c r="F184" s="30"/>
    </row>
    <row r="185" spans="2:6" x14ac:dyDescent="0.3">
      <c r="B185" s="22">
        <v>89</v>
      </c>
      <c r="C185" s="29">
        <v>71.09</v>
      </c>
      <c r="D185" s="30">
        <v>109.11</v>
      </c>
      <c r="E185" s="29">
        <v>66.814999999999998</v>
      </c>
      <c r="F185" s="30">
        <v>114.99</v>
      </c>
    </row>
    <row r="186" spans="2:6" x14ac:dyDescent="0.3">
      <c r="B186" s="22"/>
      <c r="C186" s="29"/>
      <c r="D186" s="30"/>
      <c r="E186" s="29"/>
      <c r="F186" s="30"/>
    </row>
    <row r="187" spans="2:6" x14ac:dyDescent="0.3">
      <c r="B187" s="22">
        <v>90</v>
      </c>
      <c r="C187" s="29">
        <v>71.28</v>
      </c>
      <c r="D187" s="30">
        <v>109.61</v>
      </c>
      <c r="E187" s="29">
        <v>66.814999999999998</v>
      </c>
      <c r="F187" s="30">
        <v>116.44</v>
      </c>
    </row>
    <row r="188" spans="2:6" x14ac:dyDescent="0.3">
      <c r="B188" s="22"/>
      <c r="C188" s="29"/>
      <c r="D188" s="30"/>
      <c r="E188" s="29"/>
      <c r="F188" s="30"/>
    </row>
    <row r="189" spans="2:6" x14ac:dyDescent="0.3">
      <c r="B189" s="22">
        <v>91</v>
      </c>
      <c r="C189" s="29">
        <v>72.66</v>
      </c>
      <c r="D189" s="30">
        <v>110.11</v>
      </c>
      <c r="E189" s="29">
        <v>67.92</v>
      </c>
      <c r="F189" s="30">
        <v>118.33</v>
      </c>
    </row>
    <row r="190" spans="2:6" x14ac:dyDescent="0.3">
      <c r="B190" s="22"/>
      <c r="C190" s="29"/>
      <c r="D190" s="30"/>
      <c r="E190" s="29"/>
      <c r="F190" s="30"/>
    </row>
    <row r="191" spans="2:6" x14ac:dyDescent="0.3">
      <c r="B191" s="22">
        <v>92</v>
      </c>
      <c r="C191" s="29">
        <v>74.22</v>
      </c>
      <c r="D191" s="30">
        <v>111.44</v>
      </c>
      <c r="E191" s="29">
        <v>69.83</v>
      </c>
      <c r="F191" s="30">
        <v>118.33</v>
      </c>
    </row>
    <row r="192" spans="2:6" x14ac:dyDescent="0.3">
      <c r="B192" s="22"/>
      <c r="C192" s="29"/>
      <c r="D192" s="30"/>
      <c r="E192" s="29"/>
      <c r="F192" s="30"/>
    </row>
    <row r="193" spans="2:6" x14ac:dyDescent="0.3">
      <c r="B193" s="22">
        <v>93</v>
      </c>
      <c r="C193" s="29">
        <v>75.489999999999995</v>
      </c>
      <c r="D193" s="30">
        <v>112.87</v>
      </c>
      <c r="E193" s="29">
        <v>69.83</v>
      </c>
      <c r="F193" s="30">
        <v>119.59</v>
      </c>
    </row>
    <row r="194" spans="2:6" x14ac:dyDescent="0.3">
      <c r="B194" s="22"/>
      <c r="C194" s="29"/>
      <c r="D194" s="30"/>
      <c r="E194" s="29"/>
      <c r="F194" s="30"/>
    </row>
    <row r="195" spans="2:6" x14ac:dyDescent="0.3">
      <c r="B195" s="22">
        <v>94</v>
      </c>
      <c r="C195" s="29">
        <v>75.489999999999995</v>
      </c>
      <c r="D195" s="30">
        <v>114.84</v>
      </c>
      <c r="E195" s="29">
        <v>70.05</v>
      </c>
      <c r="F195" s="30">
        <v>121.09</v>
      </c>
    </row>
    <row r="196" spans="2:6" x14ac:dyDescent="0.3">
      <c r="B196" s="22"/>
      <c r="C196" s="29"/>
      <c r="D196" s="30"/>
      <c r="E196" s="29"/>
      <c r="F196" s="30"/>
    </row>
    <row r="197" spans="2:6" x14ac:dyDescent="0.3">
      <c r="B197" s="22">
        <v>95</v>
      </c>
      <c r="C197" s="29">
        <v>75.78</v>
      </c>
      <c r="D197" s="30">
        <v>114.84</v>
      </c>
      <c r="E197" s="29">
        <v>71.56</v>
      </c>
      <c r="F197" s="30">
        <v>122.69</v>
      </c>
    </row>
    <row r="198" spans="2:6" x14ac:dyDescent="0.3">
      <c r="B198" s="22"/>
      <c r="C198" s="29"/>
      <c r="D198" s="30"/>
      <c r="E198" s="29"/>
      <c r="F198" s="30"/>
    </row>
    <row r="199" spans="2:6" x14ac:dyDescent="0.3">
      <c r="B199" s="22">
        <v>96</v>
      </c>
      <c r="C199" s="29">
        <v>77.16</v>
      </c>
      <c r="D199" s="30">
        <v>115.6</v>
      </c>
      <c r="E199" s="29">
        <v>73.2</v>
      </c>
      <c r="F199" s="30">
        <v>122.78</v>
      </c>
    </row>
    <row r="200" spans="2:6" x14ac:dyDescent="0.3">
      <c r="B200" s="22"/>
      <c r="C200" s="29"/>
      <c r="D200" s="30"/>
      <c r="E200" s="29"/>
      <c r="F200" s="30"/>
    </row>
    <row r="201" spans="2:6" x14ac:dyDescent="0.3">
      <c r="B201" s="22">
        <v>97</v>
      </c>
      <c r="C201" s="29">
        <v>78.73</v>
      </c>
      <c r="D201" s="30">
        <v>116.93</v>
      </c>
      <c r="E201" s="29">
        <v>73.2</v>
      </c>
      <c r="F201" s="30">
        <v>124.16</v>
      </c>
    </row>
    <row r="202" spans="2:6" x14ac:dyDescent="0.3">
      <c r="B202" s="22"/>
      <c r="C202" s="29"/>
      <c r="D202" s="30"/>
      <c r="E202" s="29"/>
      <c r="F202" s="30"/>
    </row>
    <row r="203" spans="2:6" x14ac:dyDescent="0.3">
      <c r="B203" s="22">
        <v>98</v>
      </c>
      <c r="C203" s="29">
        <v>79.98</v>
      </c>
      <c r="D203" s="30">
        <v>118.35</v>
      </c>
      <c r="E203" s="29">
        <v>73.62</v>
      </c>
      <c r="F203" s="30">
        <v>125.7</v>
      </c>
    </row>
    <row r="204" spans="2:6" x14ac:dyDescent="0.3">
      <c r="B204" s="22"/>
      <c r="C204" s="29"/>
      <c r="D204" s="30"/>
      <c r="E204" s="29"/>
      <c r="F204" s="30"/>
    </row>
    <row r="205" spans="2:6" x14ac:dyDescent="0.3">
      <c r="B205" s="22">
        <v>99</v>
      </c>
      <c r="C205" s="29">
        <v>79.98</v>
      </c>
      <c r="D205" s="30">
        <v>120.36</v>
      </c>
      <c r="E205" s="29">
        <v>75.16</v>
      </c>
      <c r="F205" s="30">
        <v>127.07</v>
      </c>
    </row>
    <row r="206" spans="2:6" x14ac:dyDescent="0.3">
      <c r="B206" s="22"/>
      <c r="C206" s="29"/>
      <c r="D206" s="30"/>
      <c r="E206" s="29"/>
      <c r="F206" s="30"/>
    </row>
    <row r="207" spans="2:6" x14ac:dyDescent="0.3">
      <c r="B207" s="22">
        <v>100</v>
      </c>
      <c r="C207" s="29">
        <v>80.25</v>
      </c>
      <c r="D207" s="30">
        <v>120.36</v>
      </c>
      <c r="E207" s="29">
        <v>76.61</v>
      </c>
      <c r="F207" s="30">
        <v>127.31</v>
      </c>
    </row>
    <row r="208" spans="2:6" x14ac:dyDescent="0.3">
      <c r="B208" s="22"/>
      <c r="C208" s="29"/>
      <c r="D208" s="30"/>
      <c r="E208" s="29"/>
      <c r="F208" s="30"/>
    </row>
    <row r="209" spans="2:6" x14ac:dyDescent="0.3">
      <c r="B209" s="22">
        <v>101</v>
      </c>
      <c r="C209" s="29">
        <v>81.61</v>
      </c>
      <c r="D209" s="30">
        <v>121.06</v>
      </c>
      <c r="E209" s="29">
        <v>76.61</v>
      </c>
      <c r="F209" s="30">
        <v>128.69999999999999</v>
      </c>
    </row>
    <row r="210" spans="2:6" x14ac:dyDescent="0.3">
      <c r="B210" s="22"/>
      <c r="C210" s="29"/>
      <c r="D210" s="30"/>
      <c r="E210" s="29"/>
      <c r="F210" s="30"/>
    </row>
    <row r="211" spans="2:6" x14ac:dyDescent="0.3">
      <c r="B211" s="22">
        <v>102</v>
      </c>
      <c r="C211" s="29">
        <v>83.14</v>
      </c>
      <c r="D211" s="30">
        <v>122.37</v>
      </c>
      <c r="E211" s="29">
        <v>77.150000000000006</v>
      </c>
      <c r="F211" s="30">
        <v>130.27000000000001</v>
      </c>
    </row>
    <row r="212" spans="2:6" x14ac:dyDescent="0.3">
      <c r="B212" s="22"/>
      <c r="C212" s="29"/>
      <c r="D212" s="30"/>
      <c r="E212" s="29"/>
      <c r="F212" s="30"/>
    </row>
    <row r="213" spans="2:6" x14ac:dyDescent="0.3">
      <c r="B213" s="22">
        <v>103</v>
      </c>
      <c r="C213" s="29">
        <v>84.57</v>
      </c>
      <c r="D213" s="30">
        <v>123.77</v>
      </c>
      <c r="E213" s="29">
        <v>78.709999999999994</v>
      </c>
      <c r="F213" s="30">
        <v>131.5</v>
      </c>
    </row>
    <row r="214" spans="2:6" x14ac:dyDescent="0.3">
      <c r="B214" s="22"/>
      <c r="C214" s="29"/>
      <c r="D214" s="30"/>
      <c r="E214" s="29"/>
      <c r="F214" s="30"/>
    </row>
    <row r="215" spans="2:6" x14ac:dyDescent="0.3">
      <c r="B215" s="22">
        <v>104</v>
      </c>
      <c r="C215" s="29">
        <v>84.57</v>
      </c>
      <c r="D215" s="30">
        <v>125.46</v>
      </c>
      <c r="E215" s="29">
        <v>80.06</v>
      </c>
      <c r="F215" s="30">
        <v>131.82</v>
      </c>
    </row>
    <row r="216" spans="2:6" x14ac:dyDescent="0.3">
      <c r="B216" s="22"/>
      <c r="C216" s="29"/>
      <c r="D216" s="30"/>
      <c r="E216" s="29"/>
      <c r="F216" s="30"/>
    </row>
    <row r="217" spans="2:6" x14ac:dyDescent="0.3">
      <c r="B217" s="22">
        <v>105</v>
      </c>
      <c r="C217" s="29">
        <v>84.67</v>
      </c>
      <c r="D217" s="30">
        <v>126.26</v>
      </c>
      <c r="E217" s="29">
        <v>80.06</v>
      </c>
      <c r="F217" s="30">
        <v>133.21</v>
      </c>
    </row>
    <row r="218" spans="2:6" x14ac:dyDescent="0.3">
      <c r="B218" s="22"/>
      <c r="C218" s="29"/>
      <c r="D218" s="30"/>
      <c r="E218" s="29"/>
      <c r="F218" s="30"/>
    </row>
    <row r="219" spans="2:6" x14ac:dyDescent="0.3">
      <c r="B219" s="22">
        <v>106</v>
      </c>
      <c r="C219" s="29">
        <v>86.01</v>
      </c>
      <c r="D219" s="30">
        <v>126.48</v>
      </c>
      <c r="E219" s="29">
        <v>80.650000000000006</v>
      </c>
      <c r="F219" s="30">
        <v>134.79</v>
      </c>
    </row>
    <row r="220" spans="2:6" x14ac:dyDescent="0.3">
      <c r="B220" s="22"/>
      <c r="C220" s="29"/>
      <c r="D220" s="30"/>
      <c r="E220" s="29"/>
      <c r="F220" s="30"/>
    </row>
    <row r="221" spans="2:6" x14ac:dyDescent="0.3">
      <c r="B221" s="22">
        <v>107</v>
      </c>
      <c r="C221" s="29">
        <v>87.48</v>
      </c>
      <c r="D221" s="30">
        <v>127.78</v>
      </c>
      <c r="E221" s="29">
        <v>82.21</v>
      </c>
      <c r="F221" s="30">
        <v>135.99</v>
      </c>
    </row>
    <row r="222" spans="2:6" x14ac:dyDescent="0.3">
      <c r="B222" s="22"/>
      <c r="C222" s="29"/>
      <c r="D222" s="30"/>
      <c r="E222" s="29"/>
      <c r="F222" s="30"/>
    </row>
    <row r="223" spans="2:6" x14ac:dyDescent="0.3">
      <c r="B223" s="22">
        <v>108</v>
      </c>
      <c r="C223" s="29">
        <v>89.23</v>
      </c>
      <c r="D223" s="30">
        <v>129.13999999999999</v>
      </c>
      <c r="E223" s="29">
        <v>83.56</v>
      </c>
      <c r="F223" s="30">
        <v>136.30000000000001</v>
      </c>
    </row>
    <row r="224" spans="2:6" x14ac:dyDescent="0.3">
      <c r="B224" s="22"/>
      <c r="C224" s="29"/>
      <c r="D224" s="30"/>
      <c r="E224" s="29"/>
      <c r="F224" s="30"/>
    </row>
    <row r="225" spans="2:6" x14ac:dyDescent="0.3">
      <c r="B225" s="22">
        <v>109</v>
      </c>
      <c r="C225" s="29">
        <v>89.23</v>
      </c>
      <c r="D225" s="30">
        <v>130.68</v>
      </c>
      <c r="E225" s="29">
        <v>83.56</v>
      </c>
      <c r="F225" s="30">
        <v>137.68</v>
      </c>
    </row>
    <row r="226" spans="2:6" x14ac:dyDescent="0.3">
      <c r="B226" s="22"/>
      <c r="C226" s="29"/>
      <c r="D226" s="30"/>
      <c r="E226" s="29"/>
      <c r="F226" s="30"/>
    </row>
    <row r="227" spans="2:6" x14ac:dyDescent="0.3">
      <c r="B227" s="22">
        <v>110</v>
      </c>
      <c r="C227" s="29">
        <v>89.23</v>
      </c>
      <c r="D227" s="30">
        <v>132.03</v>
      </c>
      <c r="E227" s="29">
        <v>84.12</v>
      </c>
      <c r="F227" s="30">
        <v>139.24</v>
      </c>
    </row>
    <row r="228" spans="2:6" x14ac:dyDescent="0.3">
      <c r="B228" s="22"/>
      <c r="C228" s="29"/>
      <c r="D228" s="30"/>
      <c r="E228" s="29"/>
      <c r="F228" s="30"/>
    </row>
    <row r="229" spans="2:6" x14ac:dyDescent="0.3">
      <c r="B229" s="22">
        <v>111</v>
      </c>
      <c r="C229" s="29">
        <v>90.37</v>
      </c>
      <c r="D229" s="30">
        <v>132.03</v>
      </c>
      <c r="E229" s="29">
        <v>85.65</v>
      </c>
      <c r="F229" s="30">
        <v>140.54</v>
      </c>
    </row>
    <row r="230" spans="2:6" x14ac:dyDescent="0.3">
      <c r="B230" s="22"/>
      <c r="C230" s="29"/>
      <c r="D230" s="30"/>
      <c r="E230" s="29"/>
      <c r="F230" s="30"/>
    </row>
    <row r="231" spans="2:6" x14ac:dyDescent="0.3">
      <c r="B231" s="22">
        <v>112</v>
      </c>
      <c r="C231" s="29">
        <v>91.78</v>
      </c>
      <c r="D231" s="30">
        <v>133.13999999999999</v>
      </c>
      <c r="E231" s="29">
        <v>87.12</v>
      </c>
      <c r="F231" s="30">
        <v>140.76</v>
      </c>
    </row>
    <row r="232" spans="2:6" x14ac:dyDescent="0.3">
      <c r="B232" s="22"/>
      <c r="C232" s="29"/>
      <c r="D232" s="30"/>
      <c r="E232" s="29"/>
      <c r="F232" s="30"/>
    </row>
    <row r="233" spans="2:6" x14ac:dyDescent="0.3">
      <c r="B233" s="22">
        <v>113</v>
      </c>
      <c r="C233" s="29">
        <v>93.48</v>
      </c>
      <c r="D233" s="30">
        <v>134.47999999999999</v>
      </c>
      <c r="E233" s="29">
        <v>87.12</v>
      </c>
      <c r="F233" s="30">
        <v>142.12</v>
      </c>
    </row>
    <row r="234" spans="2:6" x14ac:dyDescent="0.3">
      <c r="B234" s="22"/>
      <c r="C234" s="29"/>
      <c r="D234" s="30"/>
      <c r="E234" s="29"/>
      <c r="F234" s="30"/>
    </row>
    <row r="235" spans="2:6" x14ac:dyDescent="0.3">
      <c r="B235" s="22">
        <v>114</v>
      </c>
      <c r="C235" s="29">
        <v>94.23</v>
      </c>
      <c r="D235" s="30">
        <v>135.91999999999999</v>
      </c>
      <c r="E235" s="29">
        <v>87.55</v>
      </c>
      <c r="F235" s="30">
        <v>143.63999999999999</v>
      </c>
    </row>
    <row r="236" spans="2:6" x14ac:dyDescent="0.3">
      <c r="B236" s="22"/>
      <c r="C236" s="29"/>
      <c r="D236" s="30"/>
      <c r="E236" s="29"/>
      <c r="F236" s="30"/>
    </row>
    <row r="237" spans="2:6" x14ac:dyDescent="0.3">
      <c r="B237" s="22">
        <v>115</v>
      </c>
      <c r="C237" s="29">
        <v>94.23</v>
      </c>
      <c r="D237" s="30">
        <v>137.79</v>
      </c>
      <c r="E237" s="29">
        <v>89.05</v>
      </c>
      <c r="F237" s="30">
        <v>145.13</v>
      </c>
    </row>
    <row r="238" spans="2:6" x14ac:dyDescent="0.3">
      <c r="B238" s="22"/>
      <c r="C238" s="29"/>
      <c r="D238" s="30"/>
      <c r="E238" s="29"/>
      <c r="F238" s="30"/>
    </row>
    <row r="239" spans="2:6" x14ac:dyDescent="0.3">
      <c r="B239" s="22">
        <v>116</v>
      </c>
      <c r="C239" s="29">
        <v>94.704999999999998</v>
      </c>
      <c r="D239" s="30">
        <v>137.79</v>
      </c>
      <c r="E239" s="29">
        <v>90.72</v>
      </c>
      <c r="F239" s="30">
        <v>145.19</v>
      </c>
    </row>
    <row r="240" spans="2:6" x14ac:dyDescent="0.3">
      <c r="B240" s="22"/>
      <c r="C240" s="29"/>
      <c r="D240" s="30"/>
      <c r="E240" s="29"/>
      <c r="F240" s="30"/>
    </row>
    <row r="241" spans="2:6" x14ac:dyDescent="0.3">
      <c r="B241" s="22">
        <v>117</v>
      </c>
      <c r="C241" s="29">
        <v>96.06</v>
      </c>
      <c r="D241" s="30">
        <v>138.49</v>
      </c>
      <c r="E241" s="29">
        <v>90.72</v>
      </c>
      <c r="F241" s="30">
        <v>146.54</v>
      </c>
    </row>
    <row r="242" spans="2:6" x14ac:dyDescent="0.3">
      <c r="B242" s="22"/>
      <c r="C242" s="29"/>
      <c r="D242" s="30"/>
      <c r="E242" s="29"/>
      <c r="F242" s="30"/>
    </row>
    <row r="243" spans="2:6" x14ac:dyDescent="0.3">
      <c r="B243" s="22">
        <v>118</v>
      </c>
      <c r="C243" s="29">
        <v>97.545000000000002</v>
      </c>
      <c r="D243" s="30">
        <v>139.79</v>
      </c>
      <c r="E243" s="29">
        <v>90.96</v>
      </c>
      <c r="F243" s="30">
        <v>148.01</v>
      </c>
    </row>
    <row r="244" spans="2:6" x14ac:dyDescent="0.3">
      <c r="B244" s="22"/>
      <c r="C244" s="29"/>
      <c r="D244" s="30"/>
      <c r="E244" s="29"/>
      <c r="F244" s="30"/>
    </row>
    <row r="245" spans="2:6" x14ac:dyDescent="0.3">
      <c r="B245" s="22">
        <v>119</v>
      </c>
      <c r="C245" s="29">
        <v>99.17</v>
      </c>
      <c r="D245" s="30">
        <v>141.16</v>
      </c>
      <c r="E245" s="29">
        <v>92.42</v>
      </c>
      <c r="F245" s="30">
        <v>149.76</v>
      </c>
    </row>
    <row r="246" spans="2:6" x14ac:dyDescent="0.3">
      <c r="B246" s="22"/>
      <c r="C246" s="29"/>
      <c r="D246" s="30"/>
      <c r="E246" s="29"/>
      <c r="F246" s="30"/>
    </row>
    <row r="247" spans="2:6" x14ac:dyDescent="0.3">
      <c r="B247" s="22">
        <v>120</v>
      </c>
      <c r="C247" s="29">
        <v>99.17</v>
      </c>
      <c r="D247" s="30">
        <v>142.69999999999999</v>
      </c>
      <c r="E247" s="29">
        <v>94.34</v>
      </c>
      <c r="F247" s="30">
        <v>149.76</v>
      </c>
    </row>
    <row r="248" spans="2:6" x14ac:dyDescent="0.3">
      <c r="B248" s="22"/>
      <c r="C248" s="29"/>
      <c r="D248" s="30"/>
      <c r="E248" s="29"/>
      <c r="F248" s="30"/>
    </row>
    <row r="249" spans="2:6" x14ac:dyDescent="0.3">
      <c r="B249" s="22">
        <v>121</v>
      </c>
      <c r="C249" s="29">
        <v>99.17</v>
      </c>
      <c r="D249" s="30">
        <v>144.01</v>
      </c>
      <c r="E249" s="29">
        <v>94.34</v>
      </c>
      <c r="F249" s="30">
        <v>150.93</v>
      </c>
    </row>
    <row r="250" spans="2:6" x14ac:dyDescent="0.3">
      <c r="B250" s="22"/>
      <c r="C250" s="29"/>
      <c r="D250" s="30"/>
      <c r="E250" s="29"/>
      <c r="F250" s="30"/>
    </row>
    <row r="251" spans="2:6" x14ac:dyDescent="0.3">
      <c r="B251" s="22">
        <v>122</v>
      </c>
      <c r="C251" s="29">
        <v>100.32</v>
      </c>
      <c r="D251" s="30">
        <v>144.01</v>
      </c>
      <c r="E251" s="29">
        <v>94.35</v>
      </c>
      <c r="F251" s="30">
        <v>152.35</v>
      </c>
    </row>
    <row r="252" spans="2:6" x14ac:dyDescent="0.3">
      <c r="B252" s="22"/>
      <c r="C252" s="29"/>
      <c r="D252" s="30"/>
      <c r="E252" s="29"/>
      <c r="F252" s="30"/>
    </row>
    <row r="253" spans="2:6" x14ac:dyDescent="0.3">
      <c r="B253" s="22">
        <v>123</v>
      </c>
      <c r="C253" s="29">
        <v>101.71</v>
      </c>
      <c r="D253" s="30">
        <v>145.08000000000001</v>
      </c>
      <c r="E253" s="29">
        <v>95.76</v>
      </c>
      <c r="F253" s="30">
        <v>154.18</v>
      </c>
    </row>
    <row r="254" spans="2:6" x14ac:dyDescent="0.3">
      <c r="B254" s="22"/>
      <c r="C254" s="29"/>
      <c r="D254" s="30"/>
      <c r="E254" s="29"/>
      <c r="F254" s="30"/>
    </row>
    <row r="255" spans="2:6" x14ac:dyDescent="0.3">
      <c r="B255" s="22">
        <v>124</v>
      </c>
      <c r="C255" s="29">
        <v>103.31</v>
      </c>
      <c r="D255" s="30">
        <v>146.38999999999999</v>
      </c>
      <c r="E255" s="29">
        <v>97.42</v>
      </c>
      <c r="F255" s="30">
        <v>154.6</v>
      </c>
    </row>
    <row r="256" spans="2:6" x14ac:dyDescent="0.3">
      <c r="B256" s="22"/>
      <c r="C256" s="29"/>
      <c r="D256" s="30"/>
      <c r="E256" s="29"/>
      <c r="F256" s="30"/>
    </row>
    <row r="257" spans="2:6" x14ac:dyDescent="0.3">
      <c r="B257" s="22">
        <v>125</v>
      </c>
      <c r="C257" s="29">
        <v>104.4</v>
      </c>
      <c r="D257" s="30">
        <v>147.80000000000001</v>
      </c>
      <c r="E257" s="29">
        <v>98.36</v>
      </c>
      <c r="F257" s="30">
        <v>155.31</v>
      </c>
    </row>
    <row r="258" spans="2:6" x14ac:dyDescent="0.3">
      <c r="B258" s="22"/>
      <c r="C258" s="29"/>
      <c r="D258" s="30"/>
      <c r="E258" s="29"/>
      <c r="F258" s="30"/>
    </row>
    <row r="259" spans="2:6" x14ac:dyDescent="0.3">
      <c r="B259" s="22">
        <v>126</v>
      </c>
      <c r="C259" s="29">
        <v>104.4</v>
      </c>
      <c r="D259" s="30">
        <v>149.53</v>
      </c>
      <c r="E259" s="29">
        <v>98.36</v>
      </c>
      <c r="F259" s="30">
        <v>156.69</v>
      </c>
    </row>
    <row r="260" spans="2:6" x14ac:dyDescent="0.3">
      <c r="B260" s="22"/>
      <c r="C260" s="29"/>
      <c r="D260" s="30"/>
      <c r="E260" s="29"/>
      <c r="F260" s="30"/>
    </row>
    <row r="261" spans="2:6" x14ac:dyDescent="0.3">
      <c r="B261" s="22">
        <v>127</v>
      </c>
      <c r="C261" s="29">
        <v>104.58</v>
      </c>
      <c r="D261" s="30">
        <v>150.19</v>
      </c>
      <c r="E261" s="29">
        <v>99.09</v>
      </c>
      <c r="F261" s="30">
        <v>158.25</v>
      </c>
    </row>
    <row r="262" spans="2:6" x14ac:dyDescent="0.3">
      <c r="B262" s="22"/>
      <c r="C262" s="29"/>
      <c r="D262" s="30"/>
      <c r="E262" s="29"/>
      <c r="F262" s="30"/>
    </row>
    <row r="263" spans="2:6" x14ac:dyDescent="0.3">
      <c r="B263" s="22">
        <v>128</v>
      </c>
      <c r="C263" s="29">
        <v>105.9</v>
      </c>
      <c r="D263" s="30">
        <v>150.36000000000001</v>
      </c>
      <c r="E263" s="29">
        <v>100.61</v>
      </c>
      <c r="F263" s="30">
        <v>159.53</v>
      </c>
    </row>
    <row r="264" spans="2:6" x14ac:dyDescent="0.3">
      <c r="B264" s="22"/>
      <c r="C264" s="29"/>
      <c r="D264" s="30"/>
      <c r="E264" s="29"/>
      <c r="F264" s="30"/>
    </row>
    <row r="265" spans="2:6" x14ac:dyDescent="0.3">
      <c r="B265" s="22">
        <v>129</v>
      </c>
      <c r="C265" s="29">
        <v>107.32</v>
      </c>
      <c r="D265" s="30">
        <v>151.63</v>
      </c>
      <c r="E265" s="29">
        <v>102.16</v>
      </c>
      <c r="F265" s="30">
        <v>159.66999999999999</v>
      </c>
    </row>
    <row r="266" spans="2:6" x14ac:dyDescent="0.3">
      <c r="B266" s="22"/>
      <c r="C266" s="29"/>
      <c r="D266" s="30"/>
      <c r="E266" s="29"/>
      <c r="F266" s="30"/>
    </row>
    <row r="267" spans="2:6" x14ac:dyDescent="0.3">
      <c r="B267" s="22">
        <v>130</v>
      </c>
      <c r="C267" s="29">
        <v>109.11</v>
      </c>
      <c r="D267" s="30">
        <v>152.96</v>
      </c>
      <c r="E267" s="29">
        <v>102.16500000000001</v>
      </c>
      <c r="F267" s="30">
        <v>161.01</v>
      </c>
    </row>
    <row r="268" spans="2:6" x14ac:dyDescent="0.3">
      <c r="B268" s="22"/>
      <c r="C268" s="29"/>
      <c r="D268" s="30"/>
      <c r="E268" s="29"/>
      <c r="F268" s="30"/>
    </row>
    <row r="269" spans="2:6" x14ac:dyDescent="0.3">
      <c r="B269" s="22">
        <v>131</v>
      </c>
      <c r="C269" s="29">
        <v>109.61</v>
      </c>
      <c r="D269" s="30">
        <v>154.38999999999999</v>
      </c>
      <c r="E269" s="29">
        <v>102.42</v>
      </c>
      <c r="F269" s="30">
        <v>162.46</v>
      </c>
    </row>
    <row r="270" spans="2:6" x14ac:dyDescent="0.3">
      <c r="B270" s="22"/>
      <c r="C270" s="29"/>
      <c r="D270" s="30"/>
      <c r="E270" s="29"/>
      <c r="F270" s="30"/>
    </row>
    <row r="271" spans="2:6" x14ac:dyDescent="0.3">
      <c r="B271" s="22">
        <v>132</v>
      </c>
      <c r="C271" s="29">
        <v>109.61</v>
      </c>
      <c r="D271" s="30">
        <v>156.32</v>
      </c>
      <c r="E271" s="29">
        <v>103.84</v>
      </c>
      <c r="F271" s="30">
        <v>164.31</v>
      </c>
    </row>
    <row r="272" spans="2:6" x14ac:dyDescent="0.3">
      <c r="B272" s="22"/>
      <c r="C272" s="29"/>
      <c r="D272" s="30"/>
      <c r="E272" s="29"/>
      <c r="F272" s="30"/>
    </row>
    <row r="273" spans="2:6" x14ac:dyDescent="0.3">
      <c r="B273" s="22">
        <v>133</v>
      </c>
      <c r="C273" s="29">
        <v>110.11</v>
      </c>
      <c r="D273" s="30">
        <v>156.32</v>
      </c>
      <c r="E273" s="29">
        <v>105.66</v>
      </c>
      <c r="F273" s="30">
        <v>164.31</v>
      </c>
    </row>
    <row r="274" spans="2:6" x14ac:dyDescent="0.3">
      <c r="B274" s="22"/>
      <c r="C274" s="29"/>
      <c r="D274" s="30"/>
      <c r="E274" s="29"/>
      <c r="F274" s="30"/>
    </row>
    <row r="275" spans="2:6" x14ac:dyDescent="0.3">
      <c r="B275" s="22">
        <v>134</v>
      </c>
      <c r="C275" s="29">
        <v>111.44</v>
      </c>
      <c r="D275" s="30">
        <v>156.87</v>
      </c>
      <c r="E275" s="29">
        <v>106.12</v>
      </c>
      <c r="F275" s="30">
        <v>165.33</v>
      </c>
    </row>
    <row r="276" spans="2:6" x14ac:dyDescent="0.3">
      <c r="B276" s="22"/>
      <c r="C276" s="29"/>
      <c r="D276" s="30"/>
      <c r="E276" s="29"/>
      <c r="F276" s="30"/>
    </row>
    <row r="277" spans="2:6" x14ac:dyDescent="0.3">
      <c r="B277" s="22">
        <v>135</v>
      </c>
      <c r="C277" s="29">
        <v>112.87</v>
      </c>
      <c r="D277" s="30">
        <v>158.15</v>
      </c>
      <c r="E277" s="29">
        <v>106.12</v>
      </c>
      <c r="F277" s="30">
        <v>166.71</v>
      </c>
    </row>
    <row r="278" spans="2:6" x14ac:dyDescent="0.3">
      <c r="B278" s="22"/>
      <c r="C278" s="29"/>
      <c r="D278" s="30"/>
      <c r="E278" s="29"/>
      <c r="F278" s="30"/>
    </row>
    <row r="279" spans="2:6" x14ac:dyDescent="0.3">
      <c r="B279" s="22">
        <v>136</v>
      </c>
      <c r="C279" s="29">
        <v>114.84</v>
      </c>
      <c r="D279" s="30">
        <v>159.47999999999999</v>
      </c>
      <c r="E279" s="29">
        <v>107.1</v>
      </c>
      <c r="F279" s="30">
        <v>168.29</v>
      </c>
    </row>
    <row r="280" spans="2:6" x14ac:dyDescent="0.3">
      <c r="B280" s="22"/>
      <c r="C280" s="29"/>
      <c r="D280" s="30"/>
      <c r="E280" s="29"/>
      <c r="F280" s="30"/>
    </row>
    <row r="281" spans="2:6" x14ac:dyDescent="0.3">
      <c r="B281" s="22">
        <v>137</v>
      </c>
      <c r="C281" s="29">
        <v>114.84</v>
      </c>
      <c r="D281" s="30">
        <v>160.91999999999999</v>
      </c>
      <c r="E281" s="29">
        <v>108.61</v>
      </c>
      <c r="F281" s="30">
        <v>169.49</v>
      </c>
    </row>
    <row r="282" spans="2:6" x14ac:dyDescent="0.3">
      <c r="B282" s="22"/>
      <c r="C282" s="29"/>
      <c r="D282" s="30"/>
      <c r="E282" s="29"/>
      <c r="F282" s="30"/>
    </row>
    <row r="283" spans="2:6" x14ac:dyDescent="0.3">
      <c r="B283" s="22">
        <v>138</v>
      </c>
      <c r="C283" s="29">
        <v>114.84</v>
      </c>
      <c r="D283" s="30">
        <v>162.79</v>
      </c>
      <c r="E283" s="29">
        <v>110.16</v>
      </c>
      <c r="F283" s="30">
        <v>169.64</v>
      </c>
    </row>
    <row r="284" spans="2:6" x14ac:dyDescent="0.3">
      <c r="B284" s="22"/>
      <c r="C284" s="29"/>
      <c r="D284" s="30"/>
      <c r="E284" s="29"/>
      <c r="F284" s="30"/>
    </row>
    <row r="285" spans="2:6" x14ac:dyDescent="0.3">
      <c r="B285" s="22">
        <v>139</v>
      </c>
      <c r="C285" s="29">
        <v>115.605</v>
      </c>
      <c r="D285" s="30">
        <v>162.79</v>
      </c>
      <c r="E285" s="29">
        <v>110.16</v>
      </c>
      <c r="F285" s="30">
        <v>170.98</v>
      </c>
    </row>
    <row r="286" spans="2:6" x14ac:dyDescent="0.3">
      <c r="B286" s="22"/>
      <c r="C286" s="29"/>
      <c r="D286" s="30"/>
      <c r="E286" s="29"/>
      <c r="F286" s="30"/>
    </row>
    <row r="287" spans="2:6" x14ac:dyDescent="0.3">
      <c r="B287" s="22">
        <v>140</v>
      </c>
      <c r="C287" s="29">
        <v>116.93</v>
      </c>
      <c r="D287" s="30">
        <v>163.35</v>
      </c>
      <c r="E287" s="29">
        <v>110.37</v>
      </c>
      <c r="F287" s="30">
        <v>172.41</v>
      </c>
    </row>
    <row r="288" spans="2:6" x14ac:dyDescent="0.3">
      <c r="B288" s="22"/>
      <c r="C288" s="29"/>
      <c r="D288" s="30"/>
      <c r="E288" s="29"/>
      <c r="F288" s="30"/>
    </row>
    <row r="289" spans="2:6" x14ac:dyDescent="0.3">
      <c r="B289" s="22">
        <v>141</v>
      </c>
      <c r="C289" s="29">
        <v>118.35</v>
      </c>
      <c r="D289" s="30">
        <v>164.63</v>
      </c>
      <c r="E289" s="29">
        <v>111.78</v>
      </c>
      <c r="F289" s="30">
        <v>174.36</v>
      </c>
    </row>
    <row r="290" spans="2:6" x14ac:dyDescent="0.3">
      <c r="B290" s="22"/>
      <c r="C290" s="29"/>
      <c r="D290" s="30"/>
      <c r="E290" s="29"/>
      <c r="F290" s="30"/>
    </row>
    <row r="291" spans="2:6" x14ac:dyDescent="0.3">
      <c r="B291" s="22">
        <v>142</v>
      </c>
      <c r="C291" s="29">
        <v>120.36</v>
      </c>
      <c r="D291" s="30">
        <v>165.96</v>
      </c>
      <c r="E291" s="29">
        <v>113.45</v>
      </c>
      <c r="F291" s="30">
        <v>174.36</v>
      </c>
    </row>
    <row r="292" spans="2:6" x14ac:dyDescent="0.3">
      <c r="B292" s="22"/>
      <c r="C292" s="29"/>
      <c r="D292" s="30"/>
      <c r="E292" s="29"/>
      <c r="F292" s="30"/>
    </row>
    <row r="293" spans="2:6" x14ac:dyDescent="0.3">
      <c r="B293" s="22">
        <v>143</v>
      </c>
      <c r="C293" s="29">
        <v>120.36</v>
      </c>
      <c r="D293" s="30">
        <v>167.39</v>
      </c>
      <c r="E293" s="29">
        <v>114.33</v>
      </c>
      <c r="F293" s="30">
        <v>175.25</v>
      </c>
    </row>
    <row r="294" spans="2:6" x14ac:dyDescent="0.3">
      <c r="B294" s="22"/>
      <c r="C294" s="29"/>
      <c r="D294" s="30"/>
      <c r="E294" s="29"/>
      <c r="F294" s="30"/>
    </row>
    <row r="295" spans="2:6" x14ac:dyDescent="0.3">
      <c r="B295" s="22">
        <v>144</v>
      </c>
      <c r="C295" s="29">
        <v>120.36</v>
      </c>
      <c r="D295" s="30">
        <v>169.33</v>
      </c>
      <c r="E295" s="29">
        <v>114.33</v>
      </c>
      <c r="F295" s="30">
        <v>176.61</v>
      </c>
    </row>
    <row r="296" spans="2:6" x14ac:dyDescent="0.3">
      <c r="B296" s="22"/>
      <c r="C296" s="29"/>
      <c r="D296" s="30"/>
      <c r="E296" s="29"/>
      <c r="F296" s="30"/>
    </row>
    <row r="297" spans="2:6" x14ac:dyDescent="0.3">
      <c r="B297" s="22">
        <v>145</v>
      </c>
      <c r="C297" s="29">
        <v>121.06</v>
      </c>
      <c r="D297" s="30">
        <v>169.33</v>
      </c>
      <c r="E297" s="29">
        <v>114.99</v>
      </c>
      <c r="F297" s="30">
        <v>178.11</v>
      </c>
    </row>
    <row r="298" spans="2:6" x14ac:dyDescent="0.3">
      <c r="B298" s="22"/>
      <c r="C298" s="29"/>
      <c r="D298" s="30"/>
      <c r="E298" s="29"/>
      <c r="F298" s="30"/>
    </row>
    <row r="299" spans="2:6" x14ac:dyDescent="0.3">
      <c r="B299" s="22">
        <v>146</v>
      </c>
      <c r="C299" s="29">
        <v>122.37</v>
      </c>
      <c r="D299" s="30">
        <v>169.8</v>
      </c>
      <c r="E299" s="29">
        <v>116.44</v>
      </c>
      <c r="F299" s="30">
        <v>179.67</v>
      </c>
    </row>
    <row r="300" spans="2:6" x14ac:dyDescent="0.3">
      <c r="B300" s="22"/>
      <c r="C300" s="29"/>
      <c r="D300" s="30"/>
      <c r="E300" s="29"/>
      <c r="F300" s="30"/>
    </row>
    <row r="301" spans="2:6" x14ac:dyDescent="0.3">
      <c r="B301" s="22">
        <v>147</v>
      </c>
      <c r="C301" s="29">
        <v>123.77</v>
      </c>
      <c r="D301" s="30">
        <v>171.07</v>
      </c>
      <c r="E301" s="29">
        <v>118.33</v>
      </c>
      <c r="F301" s="30">
        <v>179.67</v>
      </c>
    </row>
    <row r="302" spans="2:6" x14ac:dyDescent="0.3">
      <c r="B302" s="22"/>
      <c r="C302" s="29"/>
      <c r="D302" s="30"/>
      <c r="E302" s="29"/>
      <c r="F302" s="30"/>
    </row>
    <row r="303" spans="2:6" x14ac:dyDescent="0.3">
      <c r="B303" s="22">
        <v>148</v>
      </c>
      <c r="C303" s="29">
        <v>125.46</v>
      </c>
      <c r="D303" s="30">
        <v>172.38</v>
      </c>
      <c r="E303" s="29">
        <v>118.33</v>
      </c>
      <c r="F303" s="30">
        <v>180.84</v>
      </c>
    </row>
    <row r="304" spans="2:6" x14ac:dyDescent="0.3">
      <c r="B304" s="22"/>
      <c r="C304" s="29"/>
      <c r="D304" s="30"/>
      <c r="E304" s="29"/>
      <c r="F304" s="30"/>
    </row>
    <row r="305" spans="2:6" x14ac:dyDescent="0.3">
      <c r="B305" s="22">
        <v>149</v>
      </c>
      <c r="C305" s="29">
        <v>126.26</v>
      </c>
      <c r="D305" s="30">
        <v>173.79</v>
      </c>
      <c r="E305" s="29">
        <v>118.33</v>
      </c>
      <c r="F305" s="30">
        <v>182.22</v>
      </c>
    </row>
    <row r="306" spans="2:6" x14ac:dyDescent="0.3">
      <c r="B306" s="22"/>
      <c r="C306" s="29"/>
      <c r="D306" s="30"/>
      <c r="E306" s="29"/>
      <c r="F306" s="30"/>
    </row>
    <row r="307" spans="2:6" x14ac:dyDescent="0.3">
      <c r="B307" s="22">
        <v>150</v>
      </c>
      <c r="C307" s="29">
        <v>126.26</v>
      </c>
      <c r="D307" s="30">
        <v>175.48</v>
      </c>
      <c r="E307" s="29">
        <v>119.59</v>
      </c>
      <c r="F307" s="30">
        <v>183.81</v>
      </c>
    </row>
    <row r="308" spans="2:6" x14ac:dyDescent="0.3">
      <c r="B308" s="22"/>
      <c r="C308" s="29"/>
      <c r="D308" s="30"/>
      <c r="E308" s="29"/>
      <c r="F308" s="30"/>
    </row>
    <row r="309" spans="2:6" x14ac:dyDescent="0.3">
      <c r="B309" s="22">
        <v>151</v>
      </c>
      <c r="C309" s="29">
        <v>126.48</v>
      </c>
      <c r="D309" s="30">
        <v>176.23</v>
      </c>
      <c r="E309" s="29">
        <v>121.09</v>
      </c>
      <c r="F309" s="30">
        <v>184.97</v>
      </c>
    </row>
    <row r="310" spans="2:6" x14ac:dyDescent="0.3">
      <c r="B310" s="22"/>
      <c r="C310" s="29"/>
      <c r="D310" s="30"/>
      <c r="E310" s="29"/>
      <c r="F310" s="30"/>
    </row>
    <row r="311" spans="2:6" x14ac:dyDescent="0.3">
      <c r="B311" s="22">
        <v>152</v>
      </c>
      <c r="C311" s="29">
        <v>127.78</v>
      </c>
      <c r="D311" s="30">
        <v>176.23</v>
      </c>
      <c r="E311" s="29">
        <v>122.69</v>
      </c>
      <c r="F311" s="30">
        <v>185.08</v>
      </c>
    </row>
    <row r="312" spans="2:6" x14ac:dyDescent="0.3">
      <c r="B312" s="22"/>
      <c r="C312" s="29"/>
      <c r="D312" s="30"/>
      <c r="E312" s="29"/>
      <c r="F312" s="30"/>
    </row>
    <row r="313" spans="2:6" x14ac:dyDescent="0.3">
      <c r="B313" s="22">
        <v>153</v>
      </c>
      <c r="C313" s="29">
        <v>129.13999999999999</v>
      </c>
      <c r="D313" s="30">
        <v>177.48</v>
      </c>
      <c r="E313" s="29">
        <v>122.69</v>
      </c>
      <c r="F313" s="30">
        <v>186.4</v>
      </c>
    </row>
    <row r="314" spans="2:6" x14ac:dyDescent="0.3">
      <c r="B314" s="22"/>
      <c r="C314" s="29"/>
      <c r="D314" s="30"/>
      <c r="E314" s="29"/>
      <c r="F314" s="30"/>
    </row>
    <row r="315" spans="2:6" x14ac:dyDescent="0.3">
      <c r="B315" s="22">
        <v>154</v>
      </c>
      <c r="C315" s="29">
        <v>130.68</v>
      </c>
      <c r="D315" s="30">
        <v>178.77</v>
      </c>
      <c r="E315" s="29">
        <v>122.78</v>
      </c>
      <c r="F315" s="30">
        <v>187.81</v>
      </c>
    </row>
    <row r="316" spans="2:6" x14ac:dyDescent="0.3">
      <c r="B316" s="22"/>
      <c r="C316" s="29"/>
      <c r="D316" s="30"/>
      <c r="E316" s="29"/>
      <c r="F316" s="30"/>
    </row>
    <row r="317" spans="2:6" x14ac:dyDescent="0.3">
      <c r="B317" s="22">
        <v>155</v>
      </c>
      <c r="C317" s="29">
        <v>132.03</v>
      </c>
      <c r="D317" s="30">
        <v>180.14</v>
      </c>
      <c r="E317" s="29">
        <v>124.16</v>
      </c>
      <c r="F317" s="30">
        <v>189.5</v>
      </c>
    </row>
    <row r="318" spans="2:6" x14ac:dyDescent="0.3">
      <c r="B318" s="22"/>
      <c r="C318" s="29"/>
      <c r="D318" s="30"/>
      <c r="E318" s="29"/>
      <c r="F318" s="30"/>
    </row>
    <row r="319" spans="2:6" x14ac:dyDescent="0.3">
      <c r="B319" s="22">
        <v>156</v>
      </c>
      <c r="C319" s="29">
        <v>132.03</v>
      </c>
      <c r="D319" s="30">
        <v>181.67</v>
      </c>
      <c r="E319" s="29">
        <v>125.7</v>
      </c>
      <c r="F319" s="30">
        <v>190.28</v>
      </c>
    </row>
    <row r="320" spans="2:6" x14ac:dyDescent="0.3">
      <c r="B320" s="22"/>
      <c r="C320" s="29"/>
      <c r="D320" s="30"/>
      <c r="E320" s="29"/>
      <c r="F320" s="30"/>
    </row>
    <row r="321" spans="2:6" x14ac:dyDescent="0.3">
      <c r="B321" s="22">
        <v>157</v>
      </c>
      <c r="C321" s="29">
        <v>132.03</v>
      </c>
      <c r="D321" s="30">
        <v>183.05</v>
      </c>
      <c r="E321" s="29">
        <v>127.07</v>
      </c>
      <c r="F321" s="30">
        <v>190.61</v>
      </c>
    </row>
    <row r="322" spans="2:6" x14ac:dyDescent="0.3">
      <c r="B322" s="22"/>
      <c r="C322" s="29"/>
      <c r="D322" s="30"/>
      <c r="E322" s="29"/>
      <c r="F322" s="30"/>
    </row>
    <row r="323" spans="2:6" x14ac:dyDescent="0.3">
      <c r="B323" s="22">
        <v>158</v>
      </c>
      <c r="C323" s="29">
        <v>133.13999999999999</v>
      </c>
      <c r="D323" s="30">
        <v>183.05</v>
      </c>
      <c r="E323" s="29">
        <v>127.07</v>
      </c>
      <c r="F323" s="30">
        <v>191.94</v>
      </c>
    </row>
    <row r="324" spans="2:6" x14ac:dyDescent="0.3">
      <c r="B324" s="22"/>
      <c r="C324" s="29"/>
      <c r="D324" s="30"/>
      <c r="E324" s="29"/>
      <c r="F324" s="30"/>
    </row>
    <row r="325" spans="2:6" x14ac:dyDescent="0.3">
      <c r="B325" s="22">
        <v>159</v>
      </c>
      <c r="C325" s="29">
        <v>134.47999999999999</v>
      </c>
      <c r="D325" s="30">
        <v>183.86</v>
      </c>
      <c r="E325" s="29">
        <v>127.31</v>
      </c>
      <c r="F325" s="30">
        <v>193.36</v>
      </c>
    </row>
    <row r="326" spans="2:6" x14ac:dyDescent="0.3">
      <c r="B326" s="22"/>
      <c r="C326" s="29"/>
      <c r="D326" s="30"/>
      <c r="E326" s="29"/>
      <c r="F326" s="30"/>
    </row>
    <row r="327" spans="2:6" x14ac:dyDescent="0.3">
      <c r="B327" s="22">
        <v>160</v>
      </c>
      <c r="C327" s="29">
        <v>135.91999999999999</v>
      </c>
      <c r="D327" s="30">
        <v>185.13</v>
      </c>
      <c r="E327" s="29">
        <v>128.69999999999999</v>
      </c>
      <c r="F327" s="30">
        <v>195.19</v>
      </c>
    </row>
    <row r="328" spans="2:6" x14ac:dyDescent="0.3">
      <c r="B328" s="22"/>
      <c r="C328" s="29"/>
      <c r="D328" s="30"/>
      <c r="E328" s="29"/>
      <c r="F328" s="30"/>
    </row>
    <row r="329" spans="2:6" x14ac:dyDescent="0.3">
      <c r="B329" s="22">
        <v>161</v>
      </c>
      <c r="C329" s="29">
        <v>137.79</v>
      </c>
      <c r="D329" s="30">
        <v>186.46</v>
      </c>
      <c r="E329" s="29">
        <v>130.27000000000001</v>
      </c>
      <c r="F329" s="30">
        <v>195.59</v>
      </c>
    </row>
    <row r="330" spans="2:6" x14ac:dyDescent="0.3">
      <c r="B330" s="22"/>
      <c r="C330" s="29"/>
      <c r="D330" s="30"/>
      <c r="E330" s="29"/>
      <c r="F330" s="30"/>
    </row>
    <row r="331" spans="2:6" x14ac:dyDescent="0.3">
      <c r="B331" s="22">
        <v>162</v>
      </c>
      <c r="C331" s="29">
        <v>137.79</v>
      </c>
      <c r="D331" s="30">
        <v>187.89</v>
      </c>
      <c r="E331" s="29">
        <v>131.5</v>
      </c>
      <c r="F331" s="30">
        <v>196.13</v>
      </c>
    </row>
    <row r="332" spans="2:6" x14ac:dyDescent="0.3">
      <c r="B332" s="22"/>
      <c r="C332" s="29"/>
      <c r="D332" s="30"/>
      <c r="E332" s="29"/>
      <c r="F332" s="30"/>
    </row>
    <row r="333" spans="2:6" x14ac:dyDescent="0.3">
      <c r="B333" s="22">
        <v>163</v>
      </c>
      <c r="C333" s="29">
        <v>137.79</v>
      </c>
      <c r="D333" s="30">
        <v>189.83</v>
      </c>
      <c r="E333" s="29">
        <v>131.5</v>
      </c>
      <c r="F333" s="30">
        <v>197.46</v>
      </c>
    </row>
    <row r="334" spans="2:6" x14ac:dyDescent="0.3">
      <c r="B334" s="22"/>
      <c r="C334" s="29"/>
      <c r="D334" s="30"/>
      <c r="E334" s="29"/>
      <c r="F334" s="30"/>
    </row>
    <row r="335" spans="2:6" x14ac:dyDescent="0.3">
      <c r="B335" s="22">
        <v>164</v>
      </c>
      <c r="C335" s="29">
        <v>138.49</v>
      </c>
      <c r="D335" s="30">
        <v>189.83</v>
      </c>
      <c r="E335" s="29">
        <v>131.82</v>
      </c>
      <c r="F335" s="30">
        <v>198.88</v>
      </c>
    </row>
    <row r="336" spans="2:6" x14ac:dyDescent="0.3">
      <c r="B336" s="22"/>
      <c r="C336" s="29"/>
      <c r="D336" s="30"/>
      <c r="E336" s="29"/>
      <c r="F336" s="30"/>
    </row>
    <row r="337" spans="2:6" x14ac:dyDescent="0.3">
      <c r="B337" s="22">
        <v>165</v>
      </c>
      <c r="C337" s="29">
        <v>139.79</v>
      </c>
      <c r="D337" s="30">
        <v>190.21</v>
      </c>
      <c r="E337" s="29">
        <v>133.21</v>
      </c>
      <c r="F337" s="30">
        <v>200.84</v>
      </c>
    </row>
    <row r="338" spans="2:6" x14ac:dyDescent="0.3">
      <c r="B338" s="22"/>
      <c r="C338" s="29"/>
      <c r="D338" s="30"/>
      <c r="E338" s="29"/>
      <c r="F338" s="30"/>
    </row>
    <row r="339" spans="2:6" x14ac:dyDescent="0.3">
      <c r="B339" s="22">
        <v>166</v>
      </c>
      <c r="C339" s="29">
        <v>141.16</v>
      </c>
      <c r="D339" s="30">
        <v>191.46</v>
      </c>
      <c r="E339" s="29">
        <v>134.79</v>
      </c>
      <c r="F339" s="30">
        <v>200.94</v>
      </c>
    </row>
    <row r="340" spans="2:6" x14ac:dyDescent="0.3">
      <c r="B340" s="22"/>
      <c r="C340" s="29"/>
      <c r="D340" s="30"/>
      <c r="E340" s="29"/>
      <c r="F340" s="30"/>
    </row>
    <row r="341" spans="2:6" x14ac:dyDescent="0.3">
      <c r="B341" s="22">
        <v>167</v>
      </c>
      <c r="C341" s="29">
        <v>142.69999999999999</v>
      </c>
      <c r="D341" s="30">
        <v>192.76</v>
      </c>
      <c r="E341" s="29">
        <v>135.99</v>
      </c>
      <c r="F341" s="30">
        <v>201.62</v>
      </c>
    </row>
    <row r="342" spans="2:6" x14ac:dyDescent="0.3">
      <c r="B342" s="22"/>
      <c r="C342" s="29"/>
      <c r="D342" s="30"/>
      <c r="E342" s="29"/>
      <c r="F342" s="30"/>
    </row>
    <row r="343" spans="2:6" x14ac:dyDescent="0.3">
      <c r="B343" s="22">
        <v>168</v>
      </c>
      <c r="C343" s="29">
        <v>144.01</v>
      </c>
      <c r="D343" s="30">
        <v>194.11</v>
      </c>
      <c r="E343" s="29">
        <v>135.99</v>
      </c>
      <c r="F343" s="30">
        <v>202.94</v>
      </c>
    </row>
    <row r="344" spans="2:6" x14ac:dyDescent="0.3">
      <c r="B344" s="22"/>
      <c r="C344" s="29"/>
      <c r="D344" s="30"/>
      <c r="E344" s="29"/>
      <c r="F344" s="30"/>
    </row>
    <row r="345" spans="2:6" x14ac:dyDescent="0.3">
      <c r="B345" s="22">
        <v>169</v>
      </c>
      <c r="C345" s="29">
        <v>144.01</v>
      </c>
      <c r="D345" s="30">
        <v>195.63</v>
      </c>
      <c r="E345" s="29">
        <v>136.30000000000001</v>
      </c>
      <c r="F345" s="30">
        <v>204.36</v>
      </c>
    </row>
    <row r="346" spans="2:6" x14ac:dyDescent="0.3">
      <c r="B346" s="22"/>
      <c r="C346" s="29"/>
      <c r="D346" s="30"/>
      <c r="E346" s="29"/>
      <c r="F346" s="30"/>
    </row>
    <row r="347" spans="2:6" x14ac:dyDescent="0.3">
      <c r="B347" s="22">
        <v>170</v>
      </c>
      <c r="C347" s="29">
        <v>144.01</v>
      </c>
      <c r="D347" s="30">
        <v>197.09</v>
      </c>
      <c r="E347" s="29">
        <v>137.68</v>
      </c>
      <c r="F347" s="30">
        <v>206.19</v>
      </c>
    </row>
    <row r="348" spans="2:6" x14ac:dyDescent="0.3">
      <c r="B348" s="22"/>
      <c r="C348" s="29"/>
      <c r="D348" s="30"/>
      <c r="E348" s="29"/>
      <c r="F348" s="30"/>
    </row>
    <row r="349" spans="2:6" x14ac:dyDescent="0.3">
      <c r="B349" s="22">
        <v>171</v>
      </c>
      <c r="C349" s="29">
        <v>145.08000000000001</v>
      </c>
      <c r="D349" s="30">
        <v>197.09</v>
      </c>
      <c r="E349" s="29">
        <v>139.24</v>
      </c>
      <c r="F349" s="30">
        <v>206.6</v>
      </c>
    </row>
    <row r="350" spans="2:6" x14ac:dyDescent="0.3">
      <c r="B350" s="22"/>
      <c r="C350" s="29"/>
      <c r="D350" s="30"/>
      <c r="E350" s="29"/>
      <c r="F350" s="30"/>
    </row>
    <row r="351" spans="2:6" x14ac:dyDescent="0.3">
      <c r="B351" s="22">
        <v>172</v>
      </c>
      <c r="C351" s="29">
        <v>146.38999999999999</v>
      </c>
      <c r="D351" s="30">
        <v>197.78</v>
      </c>
      <c r="E351" s="29">
        <v>140.54</v>
      </c>
      <c r="F351" s="30">
        <v>207.08</v>
      </c>
    </row>
    <row r="352" spans="2:6" x14ac:dyDescent="0.3">
      <c r="B352" s="22"/>
      <c r="C352" s="29"/>
      <c r="D352" s="30"/>
      <c r="E352" s="29"/>
      <c r="F352" s="30"/>
    </row>
    <row r="353" spans="2:6" x14ac:dyDescent="0.3">
      <c r="B353" s="22">
        <v>173</v>
      </c>
      <c r="C353" s="29">
        <v>147.80000000000001</v>
      </c>
      <c r="D353" s="30">
        <v>199.04</v>
      </c>
      <c r="E353" s="29">
        <v>140.54</v>
      </c>
      <c r="F353" s="30">
        <v>208.4</v>
      </c>
    </row>
    <row r="354" spans="2:6" x14ac:dyDescent="0.3">
      <c r="B354" s="22"/>
      <c r="C354" s="29"/>
      <c r="D354" s="30"/>
      <c r="E354" s="29"/>
      <c r="F354" s="30"/>
    </row>
    <row r="355" spans="2:6" x14ac:dyDescent="0.3">
      <c r="B355" s="22">
        <v>174</v>
      </c>
      <c r="C355" s="29">
        <v>149.53</v>
      </c>
      <c r="D355" s="30">
        <v>200.35</v>
      </c>
      <c r="E355" s="29">
        <v>140.76</v>
      </c>
      <c r="F355" s="30">
        <v>209.81</v>
      </c>
    </row>
    <row r="356" spans="2:6" x14ac:dyDescent="0.3">
      <c r="B356" s="22"/>
      <c r="C356" s="29"/>
      <c r="D356" s="30"/>
      <c r="E356" s="29"/>
      <c r="F356" s="30"/>
    </row>
    <row r="357" spans="2:6" x14ac:dyDescent="0.3">
      <c r="B357" s="22">
        <v>175</v>
      </c>
      <c r="C357" s="29">
        <v>150.19</v>
      </c>
      <c r="D357" s="30">
        <v>201.73</v>
      </c>
      <c r="E357" s="29">
        <v>142.12</v>
      </c>
      <c r="F357" s="30">
        <v>211.5</v>
      </c>
    </row>
    <row r="358" spans="2:6" x14ac:dyDescent="0.3">
      <c r="B358" s="22"/>
      <c r="C358" s="29"/>
      <c r="D358" s="30"/>
      <c r="E358" s="29"/>
      <c r="F358" s="30"/>
    </row>
    <row r="359" spans="2:6" x14ac:dyDescent="0.3">
      <c r="B359" s="22">
        <v>176</v>
      </c>
      <c r="C359" s="29">
        <v>150.19</v>
      </c>
      <c r="D359" s="30">
        <v>203.35499999999999</v>
      </c>
      <c r="E359" s="29">
        <v>143.63999999999999</v>
      </c>
      <c r="F359" s="30">
        <v>212.29</v>
      </c>
    </row>
    <row r="360" spans="2:6" x14ac:dyDescent="0.3">
      <c r="B360" s="22"/>
      <c r="C360" s="29"/>
      <c r="D360" s="30"/>
      <c r="E360" s="29"/>
      <c r="F360" s="30"/>
    </row>
    <row r="361" spans="2:6" x14ac:dyDescent="0.3">
      <c r="B361" s="22">
        <v>177</v>
      </c>
      <c r="C361" s="29">
        <v>150.36000000000001</v>
      </c>
      <c r="D361" s="30">
        <v>204.36</v>
      </c>
      <c r="E361" s="29">
        <v>145.13</v>
      </c>
      <c r="F361" s="30">
        <v>212.53</v>
      </c>
    </row>
    <row r="362" spans="2:6" x14ac:dyDescent="0.3">
      <c r="B362" s="22"/>
      <c r="C362" s="29"/>
      <c r="D362" s="30"/>
      <c r="E362" s="29"/>
      <c r="F362" s="30"/>
    </row>
    <row r="363" spans="2:6" x14ac:dyDescent="0.3">
      <c r="B363" s="22">
        <v>178</v>
      </c>
      <c r="C363" s="29">
        <v>151.63</v>
      </c>
      <c r="D363" s="30">
        <v>204.36</v>
      </c>
      <c r="E363" s="29">
        <v>145.13</v>
      </c>
      <c r="F363" s="30">
        <v>213.84</v>
      </c>
    </row>
    <row r="364" spans="2:6" x14ac:dyDescent="0.3">
      <c r="B364" s="22"/>
      <c r="C364" s="29"/>
      <c r="D364" s="30"/>
      <c r="E364" s="29"/>
      <c r="F364" s="30"/>
    </row>
    <row r="365" spans="2:6" x14ac:dyDescent="0.3">
      <c r="B365" s="22">
        <v>179</v>
      </c>
      <c r="C365" s="29">
        <v>152.96</v>
      </c>
      <c r="D365" s="30">
        <v>205.31</v>
      </c>
      <c r="E365" s="29">
        <v>145.19</v>
      </c>
      <c r="F365" s="30">
        <v>215.22</v>
      </c>
    </row>
    <row r="366" spans="2:6" x14ac:dyDescent="0.3">
      <c r="B366" s="22"/>
      <c r="C366" s="29"/>
      <c r="D366" s="30"/>
      <c r="E366" s="29"/>
      <c r="F366" s="30"/>
    </row>
    <row r="367" spans="2:6" x14ac:dyDescent="0.3">
      <c r="B367" s="22">
        <v>180</v>
      </c>
      <c r="C367" s="29">
        <v>154.38999999999999</v>
      </c>
      <c r="D367" s="30">
        <v>206.58</v>
      </c>
      <c r="E367" s="29">
        <v>146.54</v>
      </c>
      <c r="F367" s="30">
        <v>216.8</v>
      </c>
    </row>
    <row r="368" spans="2:6" x14ac:dyDescent="0.3">
      <c r="B368" s="22"/>
      <c r="C368" s="29"/>
      <c r="D368" s="30"/>
      <c r="E368" s="29"/>
      <c r="F368" s="30"/>
    </row>
    <row r="369" spans="2:6" x14ac:dyDescent="0.3">
      <c r="B369" s="22">
        <v>181</v>
      </c>
      <c r="C369" s="29">
        <v>156.32</v>
      </c>
      <c r="D369" s="30">
        <v>207.9</v>
      </c>
      <c r="E369" s="29">
        <v>148.01</v>
      </c>
      <c r="F369" s="30">
        <v>217.98</v>
      </c>
    </row>
    <row r="370" spans="2:6" x14ac:dyDescent="0.3">
      <c r="B370" s="22"/>
      <c r="C370" s="29"/>
      <c r="D370" s="30"/>
      <c r="E370" s="29"/>
      <c r="F370" s="30"/>
    </row>
    <row r="371" spans="2:6" x14ac:dyDescent="0.3">
      <c r="B371" s="22">
        <v>182</v>
      </c>
      <c r="C371" s="29">
        <v>156.32</v>
      </c>
      <c r="D371" s="30">
        <v>209.3</v>
      </c>
      <c r="E371" s="29">
        <v>149.76</v>
      </c>
      <c r="F371" s="30">
        <v>217.98</v>
      </c>
    </row>
    <row r="372" spans="2:6" x14ac:dyDescent="0.3">
      <c r="B372" s="22"/>
      <c r="C372" s="29"/>
      <c r="D372" s="30"/>
      <c r="E372" s="29"/>
      <c r="F372" s="30"/>
    </row>
    <row r="373" spans="2:6" x14ac:dyDescent="0.3">
      <c r="B373" s="22">
        <v>183</v>
      </c>
      <c r="C373" s="29">
        <v>156.32</v>
      </c>
      <c r="D373" s="30">
        <v>211.03</v>
      </c>
      <c r="E373" s="29">
        <v>149.76</v>
      </c>
      <c r="F373" s="30">
        <v>219.25</v>
      </c>
    </row>
    <row r="374" spans="2:6" x14ac:dyDescent="0.3">
      <c r="B374" s="22"/>
      <c r="C374" s="29"/>
      <c r="D374" s="30"/>
      <c r="E374" s="29"/>
      <c r="F374" s="30"/>
    </row>
    <row r="375" spans="2:6" x14ac:dyDescent="0.3">
      <c r="B375" s="22">
        <v>184</v>
      </c>
      <c r="C375" s="29">
        <v>156.87</v>
      </c>
      <c r="D375" s="30">
        <v>211.69</v>
      </c>
      <c r="E375" s="29">
        <v>149.76</v>
      </c>
      <c r="F375" s="30">
        <v>220.61</v>
      </c>
    </row>
    <row r="376" spans="2:6" x14ac:dyDescent="0.3">
      <c r="B376" s="22"/>
      <c r="C376" s="29"/>
      <c r="D376" s="30"/>
      <c r="E376" s="29"/>
      <c r="F376" s="30"/>
    </row>
    <row r="377" spans="2:6" x14ac:dyDescent="0.3">
      <c r="B377" s="22">
        <v>185</v>
      </c>
      <c r="C377" s="29">
        <v>158.15</v>
      </c>
      <c r="D377" s="30">
        <v>211.69</v>
      </c>
      <c r="E377" s="29">
        <v>150.93</v>
      </c>
      <c r="F377" s="30">
        <v>222.1</v>
      </c>
    </row>
    <row r="378" spans="2:6" x14ac:dyDescent="0.3">
      <c r="B378" s="22"/>
      <c r="C378" s="29"/>
      <c r="D378" s="30"/>
      <c r="E378" s="29"/>
      <c r="F378" s="30"/>
    </row>
    <row r="379" spans="2:6" x14ac:dyDescent="0.3">
      <c r="B379" s="22">
        <v>186</v>
      </c>
      <c r="C379" s="29">
        <v>159.47999999999999</v>
      </c>
      <c r="D379" s="30">
        <v>212.82</v>
      </c>
      <c r="E379" s="29">
        <v>152.35499999999999</v>
      </c>
      <c r="F379" s="30">
        <v>223.67</v>
      </c>
    </row>
    <row r="380" spans="2:6" x14ac:dyDescent="0.3">
      <c r="B380" s="22"/>
      <c r="C380" s="29"/>
      <c r="D380" s="30"/>
      <c r="E380" s="29"/>
      <c r="F380" s="30"/>
    </row>
    <row r="381" spans="2:6" x14ac:dyDescent="0.3">
      <c r="B381" s="22">
        <v>187</v>
      </c>
      <c r="C381" s="29">
        <v>160.92500000000001</v>
      </c>
      <c r="D381" s="30">
        <v>214.09</v>
      </c>
      <c r="E381" s="29">
        <v>154.18</v>
      </c>
      <c r="F381" s="30">
        <v>223.67</v>
      </c>
    </row>
    <row r="382" spans="2:6" x14ac:dyDescent="0.3">
      <c r="B382" s="22"/>
      <c r="C382" s="29"/>
      <c r="D382" s="30"/>
      <c r="E382" s="29"/>
      <c r="F382" s="30"/>
    </row>
    <row r="383" spans="2:6" x14ac:dyDescent="0.3">
      <c r="B383" s="22">
        <v>188</v>
      </c>
      <c r="C383" s="29">
        <v>162.79</v>
      </c>
      <c r="D383" s="30">
        <v>215.4</v>
      </c>
      <c r="E383" s="29">
        <v>154.6</v>
      </c>
      <c r="F383" s="30">
        <v>224.65</v>
      </c>
    </row>
    <row r="384" spans="2:6" x14ac:dyDescent="0.3">
      <c r="B384" s="22"/>
      <c r="C384" s="29"/>
      <c r="D384" s="30"/>
      <c r="E384" s="29"/>
      <c r="F384" s="30"/>
    </row>
    <row r="385" spans="2:6" x14ac:dyDescent="0.3">
      <c r="B385" s="22">
        <v>189</v>
      </c>
      <c r="C385" s="29">
        <v>162.79</v>
      </c>
      <c r="D385" s="30">
        <v>216.81</v>
      </c>
      <c r="E385" s="29">
        <v>154.6</v>
      </c>
      <c r="F385" s="30">
        <v>225.98</v>
      </c>
    </row>
    <row r="386" spans="2:6" x14ac:dyDescent="0.3">
      <c r="B386" s="22"/>
      <c r="C386" s="29"/>
      <c r="D386" s="30"/>
      <c r="E386" s="29"/>
      <c r="F386" s="30"/>
    </row>
    <row r="387" spans="2:6" x14ac:dyDescent="0.3">
      <c r="B387" s="22">
        <v>190</v>
      </c>
      <c r="C387" s="29">
        <v>162.79</v>
      </c>
      <c r="D387" s="30">
        <v>218.56</v>
      </c>
      <c r="E387" s="29">
        <v>155.31</v>
      </c>
      <c r="F387" s="30">
        <v>227.41</v>
      </c>
    </row>
    <row r="388" spans="2:6" x14ac:dyDescent="0.3">
      <c r="B388" s="22"/>
      <c r="C388" s="29"/>
      <c r="D388" s="30"/>
      <c r="E388" s="29"/>
      <c r="F388" s="30"/>
    </row>
    <row r="389" spans="2:6" x14ac:dyDescent="0.3">
      <c r="B389" s="22">
        <v>191</v>
      </c>
      <c r="C389" s="29">
        <v>163.35</v>
      </c>
      <c r="D389" s="30">
        <v>219.16</v>
      </c>
      <c r="E389" s="29">
        <v>156.69</v>
      </c>
      <c r="F389" s="30">
        <v>229.37</v>
      </c>
    </row>
    <row r="390" spans="2:6" x14ac:dyDescent="0.3">
      <c r="B390" s="22"/>
      <c r="C390" s="29"/>
      <c r="D390" s="30"/>
      <c r="E390" s="29"/>
      <c r="F390" s="30"/>
    </row>
    <row r="391" spans="2:6" x14ac:dyDescent="0.3">
      <c r="B391" s="22">
        <v>192</v>
      </c>
      <c r="C391" s="29">
        <v>164.63</v>
      </c>
      <c r="D391" s="30">
        <v>219.16</v>
      </c>
      <c r="E391" s="29">
        <v>158.25</v>
      </c>
      <c r="F391" s="30">
        <v>229.37</v>
      </c>
    </row>
    <row r="392" spans="2:6" x14ac:dyDescent="0.3">
      <c r="B392" s="22"/>
      <c r="C392" s="29"/>
      <c r="D392" s="30"/>
      <c r="E392" s="29"/>
      <c r="F392" s="30"/>
    </row>
    <row r="393" spans="2:6" x14ac:dyDescent="0.3">
      <c r="B393" s="22">
        <v>193</v>
      </c>
      <c r="C393" s="29">
        <v>165.96</v>
      </c>
      <c r="D393" s="30">
        <v>220.29</v>
      </c>
      <c r="E393" s="29">
        <v>159.53</v>
      </c>
      <c r="F393" s="30">
        <v>230.03</v>
      </c>
    </row>
    <row r="394" spans="2:6" x14ac:dyDescent="0.3">
      <c r="B394" s="22"/>
      <c r="C394" s="29"/>
      <c r="D394" s="30"/>
      <c r="E394" s="29"/>
      <c r="F394" s="30"/>
    </row>
    <row r="395" spans="2:6" x14ac:dyDescent="0.3">
      <c r="B395" s="22">
        <v>194</v>
      </c>
      <c r="C395" s="29">
        <v>167.39</v>
      </c>
      <c r="D395" s="30">
        <v>221.56</v>
      </c>
      <c r="E395" s="29">
        <v>159.53</v>
      </c>
      <c r="F395" s="30">
        <v>231.33</v>
      </c>
    </row>
    <row r="396" spans="2:6" x14ac:dyDescent="0.3">
      <c r="B396" s="22"/>
      <c r="C396" s="29"/>
      <c r="D396" s="30"/>
      <c r="E396" s="29"/>
      <c r="F396" s="30"/>
    </row>
    <row r="397" spans="2:6" x14ac:dyDescent="0.3">
      <c r="B397" s="22">
        <v>195</v>
      </c>
      <c r="C397" s="29">
        <v>169.33</v>
      </c>
      <c r="D397" s="30">
        <v>222.86</v>
      </c>
      <c r="E397" s="29">
        <v>159.66999999999999</v>
      </c>
      <c r="F397" s="30">
        <v>232.71</v>
      </c>
    </row>
    <row r="398" spans="2:6" x14ac:dyDescent="0.3">
      <c r="B398" s="22"/>
      <c r="C398" s="29"/>
      <c r="D398" s="30"/>
      <c r="E398" s="29"/>
      <c r="F398" s="30"/>
    </row>
    <row r="399" spans="2:6" x14ac:dyDescent="0.3">
      <c r="B399" s="22">
        <v>196</v>
      </c>
      <c r="C399" s="29">
        <v>169.33</v>
      </c>
      <c r="D399" s="30">
        <v>224.26</v>
      </c>
      <c r="E399" s="29">
        <v>161.01</v>
      </c>
      <c r="F399" s="30">
        <v>234.28</v>
      </c>
    </row>
    <row r="400" spans="2:6" x14ac:dyDescent="0.3">
      <c r="B400" s="22"/>
      <c r="C400" s="29"/>
      <c r="D400" s="30"/>
      <c r="E400" s="29"/>
      <c r="F400" s="30"/>
    </row>
    <row r="401" spans="2:6" x14ac:dyDescent="0.3">
      <c r="B401" s="22">
        <v>197</v>
      </c>
      <c r="C401" s="29">
        <v>169.33</v>
      </c>
      <c r="D401" s="30">
        <v>225.9</v>
      </c>
      <c r="E401" s="29">
        <v>162.46</v>
      </c>
      <c r="F401" s="30">
        <v>235.5</v>
      </c>
    </row>
    <row r="402" spans="2:6" x14ac:dyDescent="0.3">
      <c r="B402" s="22"/>
      <c r="C402" s="29"/>
      <c r="D402" s="30"/>
      <c r="E402" s="29"/>
      <c r="F402" s="30"/>
    </row>
    <row r="403" spans="2:6" x14ac:dyDescent="0.3">
      <c r="B403" s="22">
        <v>198</v>
      </c>
      <c r="C403" s="29">
        <v>169.8</v>
      </c>
      <c r="D403" s="30">
        <v>226.81</v>
      </c>
      <c r="E403" s="29">
        <v>164.31</v>
      </c>
      <c r="F403" s="30">
        <v>235.5</v>
      </c>
    </row>
    <row r="404" spans="2:6" x14ac:dyDescent="0.3">
      <c r="B404" s="22"/>
      <c r="C404" s="29"/>
      <c r="D404" s="30"/>
      <c r="E404" s="29"/>
      <c r="F404" s="30"/>
    </row>
    <row r="405" spans="2:6" x14ac:dyDescent="0.3">
      <c r="B405" s="22">
        <v>199</v>
      </c>
      <c r="C405" s="29">
        <v>171.07</v>
      </c>
      <c r="D405" s="30">
        <v>226.81</v>
      </c>
      <c r="E405" s="29">
        <v>164.31</v>
      </c>
      <c r="F405" s="30">
        <v>236.68</v>
      </c>
    </row>
    <row r="406" spans="2:6" x14ac:dyDescent="0.3">
      <c r="B406" s="22"/>
      <c r="C406" s="29"/>
      <c r="D406" s="30"/>
      <c r="E406" s="29"/>
      <c r="F406" s="30"/>
    </row>
    <row r="407" spans="2:6" x14ac:dyDescent="0.3">
      <c r="B407" s="22">
        <v>200</v>
      </c>
      <c r="C407" s="29">
        <v>172.38</v>
      </c>
      <c r="D407" s="30">
        <v>227.73</v>
      </c>
      <c r="E407" s="29">
        <v>164.31</v>
      </c>
      <c r="F407" s="30">
        <v>238.01</v>
      </c>
    </row>
    <row r="408" spans="2:6" x14ac:dyDescent="0.3">
      <c r="B408" s="22"/>
      <c r="C408" s="29"/>
      <c r="D408" s="30"/>
      <c r="E408" s="29"/>
      <c r="F408" s="30"/>
    </row>
    <row r="409" spans="2:6" x14ac:dyDescent="0.3">
      <c r="B409" s="22">
        <v>201</v>
      </c>
      <c r="C409" s="29">
        <v>173.79</v>
      </c>
      <c r="D409" s="30">
        <v>228.99</v>
      </c>
      <c r="E409" s="29">
        <v>165.33</v>
      </c>
      <c r="F409" s="30">
        <v>239.46</v>
      </c>
    </row>
    <row r="410" spans="2:6" x14ac:dyDescent="0.3">
      <c r="B410" s="22"/>
      <c r="C410" s="29"/>
      <c r="D410" s="30"/>
      <c r="E410" s="29"/>
      <c r="F410" s="30"/>
    </row>
    <row r="411" spans="2:6" x14ac:dyDescent="0.3">
      <c r="B411" s="22">
        <v>202</v>
      </c>
      <c r="C411" s="29">
        <v>175.48500000000001</v>
      </c>
      <c r="D411" s="30">
        <v>230.28</v>
      </c>
      <c r="E411" s="29">
        <v>166.71</v>
      </c>
      <c r="F411" s="30">
        <v>241.32</v>
      </c>
    </row>
    <row r="412" spans="2:6" x14ac:dyDescent="0.3">
      <c r="B412" s="22"/>
      <c r="C412" s="29"/>
      <c r="D412" s="30"/>
      <c r="E412" s="29"/>
      <c r="F412" s="30"/>
    </row>
    <row r="413" spans="2:6" x14ac:dyDescent="0.3">
      <c r="B413" s="22">
        <v>203</v>
      </c>
      <c r="C413" s="29">
        <v>176.23</v>
      </c>
      <c r="D413" s="30">
        <v>231.65</v>
      </c>
      <c r="E413" s="29">
        <v>168.29</v>
      </c>
      <c r="F413" s="30">
        <v>241.32</v>
      </c>
    </row>
    <row r="414" spans="2:6" x14ac:dyDescent="0.3">
      <c r="B414" s="22"/>
      <c r="C414" s="29"/>
      <c r="D414" s="30"/>
      <c r="E414" s="29"/>
      <c r="F414" s="30"/>
    </row>
    <row r="415" spans="2:6" x14ac:dyDescent="0.3">
      <c r="B415" s="22">
        <v>204</v>
      </c>
      <c r="C415" s="29">
        <v>176.23</v>
      </c>
      <c r="D415" s="30">
        <v>233.19</v>
      </c>
      <c r="E415" s="29">
        <v>169.49</v>
      </c>
      <c r="F415" s="30">
        <v>242.01</v>
      </c>
    </row>
    <row r="416" spans="2:6" x14ac:dyDescent="0.3">
      <c r="B416" s="22"/>
      <c r="C416" s="29"/>
      <c r="D416" s="30"/>
      <c r="E416" s="29"/>
      <c r="F416" s="30"/>
    </row>
    <row r="417" spans="2:6" x14ac:dyDescent="0.3">
      <c r="B417" s="22">
        <v>205</v>
      </c>
      <c r="C417" s="29">
        <v>176.23</v>
      </c>
      <c r="D417" s="30">
        <v>234.53</v>
      </c>
      <c r="E417" s="29">
        <v>169.49</v>
      </c>
      <c r="F417" s="30">
        <v>243.31</v>
      </c>
    </row>
    <row r="418" spans="2:6" x14ac:dyDescent="0.3">
      <c r="B418" s="22"/>
      <c r="C418" s="29"/>
      <c r="D418" s="30"/>
      <c r="E418" s="29"/>
      <c r="F418" s="30"/>
    </row>
    <row r="419" spans="2:6" x14ac:dyDescent="0.3">
      <c r="B419" s="22">
        <v>206</v>
      </c>
      <c r="C419" s="29">
        <v>177.48</v>
      </c>
      <c r="D419" s="30">
        <v>234.53</v>
      </c>
      <c r="E419" s="29">
        <v>169.64</v>
      </c>
      <c r="F419" s="30">
        <v>244.69</v>
      </c>
    </row>
    <row r="420" spans="2:6" x14ac:dyDescent="0.3">
      <c r="B420" s="22"/>
      <c r="C420" s="29"/>
      <c r="D420" s="30"/>
      <c r="E420" s="29"/>
      <c r="F420" s="30"/>
    </row>
    <row r="421" spans="2:6" x14ac:dyDescent="0.3">
      <c r="B421" s="22">
        <v>207</v>
      </c>
      <c r="C421" s="29">
        <v>178.77</v>
      </c>
      <c r="D421" s="30">
        <v>235.14</v>
      </c>
      <c r="E421" s="29">
        <v>170.98</v>
      </c>
      <c r="F421" s="30">
        <v>246.24</v>
      </c>
    </row>
    <row r="422" spans="2:6" x14ac:dyDescent="0.3">
      <c r="B422" s="22"/>
      <c r="C422" s="29"/>
      <c r="D422" s="30"/>
      <c r="E422" s="29"/>
      <c r="F422" s="30"/>
    </row>
    <row r="423" spans="2:6" x14ac:dyDescent="0.3">
      <c r="B423" s="22">
        <v>208</v>
      </c>
      <c r="C423" s="29">
        <v>180.14</v>
      </c>
      <c r="D423" s="30">
        <v>236.39</v>
      </c>
      <c r="E423" s="29">
        <v>172.41</v>
      </c>
      <c r="F423" s="30">
        <v>247.54</v>
      </c>
    </row>
    <row r="424" spans="2:6" x14ac:dyDescent="0.3">
      <c r="B424" s="22"/>
      <c r="C424" s="29"/>
      <c r="D424" s="30"/>
      <c r="E424" s="29"/>
      <c r="F424" s="30"/>
    </row>
    <row r="425" spans="2:6" x14ac:dyDescent="0.3">
      <c r="B425" s="22">
        <v>209</v>
      </c>
      <c r="C425" s="29">
        <v>181.67</v>
      </c>
      <c r="D425" s="30">
        <v>237.67</v>
      </c>
      <c r="E425" s="29">
        <v>174.36</v>
      </c>
      <c r="F425" s="30">
        <v>247.54</v>
      </c>
    </row>
    <row r="426" spans="2:6" x14ac:dyDescent="0.3">
      <c r="B426" s="22"/>
      <c r="C426" s="29"/>
      <c r="D426" s="30"/>
      <c r="E426" s="29"/>
      <c r="F426" s="30"/>
    </row>
    <row r="427" spans="2:6" x14ac:dyDescent="0.3">
      <c r="B427" s="22">
        <v>210</v>
      </c>
      <c r="C427" s="29">
        <v>183.05</v>
      </c>
      <c r="D427" s="30">
        <v>239</v>
      </c>
      <c r="E427" s="29">
        <v>174.36</v>
      </c>
      <c r="F427" s="30">
        <v>248.62</v>
      </c>
    </row>
    <row r="428" spans="2:6" x14ac:dyDescent="0.3">
      <c r="B428" s="22"/>
      <c r="C428" s="29"/>
      <c r="D428" s="30"/>
      <c r="E428" s="29"/>
      <c r="F428" s="30"/>
    </row>
    <row r="429" spans="2:6" x14ac:dyDescent="0.3">
      <c r="B429" s="22">
        <v>211</v>
      </c>
      <c r="C429" s="29">
        <v>183.05</v>
      </c>
      <c r="D429" s="30">
        <v>240.45</v>
      </c>
      <c r="E429" s="29">
        <v>174.36</v>
      </c>
      <c r="F429" s="30">
        <v>249.94</v>
      </c>
    </row>
    <row r="430" spans="2:6" x14ac:dyDescent="0.3">
      <c r="B430" s="22"/>
      <c r="C430" s="29"/>
      <c r="D430" s="30"/>
      <c r="E430" s="29"/>
      <c r="F430" s="30"/>
    </row>
    <row r="431" spans="2:6" x14ac:dyDescent="0.3">
      <c r="B431" s="22">
        <v>212</v>
      </c>
      <c r="C431" s="29">
        <v>183.05</v>
      </c>
      <c r="D431" s="30">
        <v>242.27</v>
      </c>
      <c r="E431" s="29">
        <v>175.25</v>
      </c>
      <c r="F431" s="30">
        <v>251.35</v>
      </c>
    </row>
    <row r="432" spans="2:6" x14ac:dyDescent="0.3">
      <c r="B432" s="22"/>
      <c r="C432" s="29"/>
      <c r="D432" s="30"/>
      <c r="E432" s="29"/>
      <c r="F432" s="30"/>
    </row>
    <row r="433" spans="2:6" x14ac:dyDescent="0.3">
      <c r="B433" s="22">
        <v>213</v>
      </c>
      <c r="C433" s="29">
        <v>183.86</v>
      </c>
      <c r="D433" s="30">
        <v>242.27</v>
      </c>
      <c r="E433" s="29">
        <v>176.61</v>
      </c>
      <c r="F433" s="30">
        <v>253.14</v>
      </c>
    </row>
    <row r="434" spans="2:6" x14ac:dyDescent="0.3">
      <c r="B434" s="22"/>
      <c r="C434" s="29"/>
      <c r="D434" s="30"/>
      <c r="E434" s="29"/>
      <c r="F434" s="30"/>
    </row>
    <row r="435" spans="2:6" x14ac:dyDescent="0.3">
      <c r="B435" s="22">
        <v>214</v>
      </c>
      <c r="C435" s="29">
        <v>185.13</v>
      </c>
      <c r="D435" s="30">
        <v>242.53</v>
      </c>
      <c r="E435" s="29">
        <v>178.11</v>
      </c>
      <c r="F435" s="30">
        <v>253.65</v>
      </c>
    </row>
    <row r="436" spans="2:6" x14ac:dyDescent="0.3">
      <c r="B436" s="22"/>
      <c r="C436" s="29"/>
      <c r="D436" s="30"/>
      <c r="E436" s="29"/>
      <c r="F436" s="30"/>
    </row>
    <row r="437" spans="2:6" x14ac:dyDescent="0.3">
      <c r="B437" s="22">
        <v>215</v>
      </c>
      <c r="C437" s="29">
        <v>186.46</v>
      </c>
      <c r="D437" s="30">
        <v>243.76</v>
      </c>
      <c r="E437" s="29">
        <v>179.67</v>
      </c>
      <c r="F437" s="30">
        <v>253.92</v>
      </c>
    </row>
    <row r="438" spans="2:6" x14ac:dyDescent="0.3">
      <c r="B438" s="22"/>
      <c r="C438" s="29"/>
      <c r="D438" s="30"/>
      <c r="E438" s="29"/>
      <c r="F438" s="30"/>
    </row>
    <row r="439" spans="2:6" x14ac:dyDescent="0.3">
      <c r="B439" s="22">
        <v>216</v>
      </c>
      <c r="C439" s="29">
        <v>187.89</v>
      </c>
      <c r="D439" s="30">
        <v>245.02</v>
      </c>
      <c r="E439" s="29">
        <v>179.67</v>
      </c>
      <c r="F439" s="30">
        <v>255.2</v>
      </c>
    </row>
    <row r="440" spans="2:6" x14ac:dyDescent="0.3">
      <c r="B440" s="22"/>
      <c r="C440" s="29"/>
      <c r="D440" s="30"/>
      <c r="E440" s="29"/>
      <c r="F440" s="30"/>
    </row>
    <row r="441" spans="2:6" x14ac:dyDescent="0.3">
      <c r="B441" s="22">
        <v>217</v>
      </c>
      <c r="C441" s="29">
        <v>189.83</v>
      </c>
      <c r="D441" s="30">
        <v>246.32499999999999</v>
      </c>
      <c r="E441" s="29">
        <v>179.67</v>
      </c>
      <c r="F441" s="30">
        <v>256.54000000000002</v>
      </c>
    </row>
    <row r="442" spans="2:6" x14ac:dyDescent="0.3">
      <c r="B442" s="22"/>
      <c r="C442" s="29"/>
      <c r="D442" s="30"/>
      <c r="E442" s="29"/>
      <c r="F442" s="30"/>
    </row>
    <row r="443" spans="2:6" x14ac:dyDescent="0.3">
      <c r="B443" s="22">
        <v>218</v>
      </c>
      <c r="C443" s="29">
        <v>189.83</v>
      </c>
      <c r="D443" s="30">
        <v>247.7</v>
      </c>
      <c r="E443" s="29">
        <v>180.84</v>
      </c>
      <c r="F443" s="30">
        <v>258</v>
      </c>
    </row>
    <row r="444" spans="2:6" x14ac:dyDescent="0.3">
      <c r="B444" s="22"/>
      <c r="C444" s="29"/>
      <c r="D444" s="30"/>
      <c r="E444" s="29"/>
      <c r="F444" s="30"/>
    </row>
    <row r="445" spans="2:6" x14ac:dyDescent="0.3">
      <c r="B445" s="22">
        <v>219</v>
      </c>
      <c r="C445" s="29">
        <v>189.83</v>
      </c>
      <c r="D445" s="30">
        <v>249.28</v>
      </c>
      <c r="E445" s="29">
        <v>182.22</v>
      </c>
      <c r="F445" s="30">
        <v>259.77999999999997</v>
      </c>
    </row>
    <row r="446" spans="2:6" x14ac:dyDescent="0.3">
      <c r="B446" s="22"/>
      <c r="C446" s="29"/>
      <c r="D446" s="30"/>
      <c r="E446" s="29"/>
      <c r="F446" s="30"/>
    </row>
    <row r="447" spans="2:6" x14ac:dyDescent="0.3">
      <c r="B447" s="22">
        <v>220</v>
      </c>
      <c r="C447" s="29">
        <v>190.21</v>
      </c>
      <c r="D447" s="30">
        <v>250.43</v>
      </c>
      <c r="E447" s="29">
        <v>183.81</v>
      </c>
      <c r="F447" s="30">
        <v>259.77999999999997</v>
      </c>
    </row>
    <row r="448" spans="2:6" x14ac:dyDescent="0.3">
      <c r="B448" s="22"/>
      <c r="C448" s="29"/>
      <c r="D448" s="30"/>
      <c r="E448" s="29"/>
      <c r="F448" s="30"/>
    </row>
    <row r="449" spans="2:6" x14ac:dyDescent="0.3">
      <c r="B449" s="22">
        <v>221</v>
      </c>
      <c r="C449" s="29">
        <v>191.46</v>
      </c>
      <c r="D449" s="30">
        <v>250.43</v>
      </c>
      <c r="E449" s="29">
        <v>184.97499999999999</v>
      </c>
      <c r="F449" s="30">
        <v>260.47000000000003</v>
      </c>
    </row>
    <row r="450" spans="2:6" x14ac:dyDescent="0.3">
      <c r="B450" s="22"/>
      <c r="C450" s="29"/>
      <c r="D450" s="30"/>
      <c r="E450" s="29"/>
      <c r="F450" s="30"/>
    </row>
    <row r="451" spans="2:6" x14ac:dyDescent="0.3">
      <c r="B451" s="22">
        <v>222</v>
      </c>
      <c r="C451" s="29">
        <v>192.76</v>
      </c>
      <c r="D451" s="30">
        <v>251.11</v>
      </c>
      <c r="E451" s="29">
        <v>184.97</v>
      </c>
      <c r="F451" s="30">
        <v>261.77</v>
      </c>
    </row>
    <row r="452" spans="2:6" x14ac:dyDescent="0.3">
      <c r="B452" s="22"/>
      <c r="C452" s="29"/>
      <c r="D452" s="30"/>
      <c r="E452" s="29"/>
      <c r="F452" s="30"/>
    </row>
    <row r="453" spans="2:6" x14ac:dyDescent="0.3">
      <c r="B453" s="22">
        <v>223</v>
      </c>
      <c r="C453" s="29">
        <v>194.11</v>
      </c>
      <c r="D453" s="30">
        <v>252.35</v>
      </c>
      <c r="E453" s="29">
        <v>185.08</v>
      </c>
      <c r="F453" s="30">
        <v>263.12</v>
      </c>
    </row>
    <row r="454" spans="2:6" x14ac:dyDescent="0.3">
      <c r="B454" s="22"/>
      <c r="C454" s="29"/>
      <c r="D454" s="30"/>
      <c r="E454" s="29"/>
      <c r="F454" s="30"/>
    </row>
    <row r="455" spans="2:6" x14ac:dyDescent="0.3">
      <c r="B455" s="22">
        <v>224</v>
      </c>
      <c r="C455" s="29">
        <v>195.63</v>
      </c>
      <c r="D455" s="30">
        <v>253.63</v>
      </c>
      <c r="E455" s="29">
        <v>186.4</v>
      </c>
      <c r="F455" s="30">
        <v>264.63</v>
      </c>
    </row>
    <row r="456" spans="2:6" x14ac:dyDescent="0.3">
      <c r="B456" s="22"/>
      <c r="C456" s="29"/>
      <c r="D456" s="30"/>
      <c r="E456" s="29"/>
      <c r="F456" s="30"/>
    </row>
    <row r="457" spans="2:6" x14ac:dyDescent="0.3">
      <c r="B457" s="22">
        <v>225</v>
      </c>
      <c r="C457" s="29">
        <v>197.09</v>
      </c>
      <c r="D457" s="30">
        <v>254.95</v>
      </c>
      <c r="E457" s="29">
        <v>187.81</v>
      </c>
      <c r="F457" s="30">
        <v>266.14999999999998</v>
      </c>
    </row>
    <row r="458" spans="2:6" x14ac:dyDescent="0.3">
      <c r="B458" s="22"/>
      <c r="C458" s="29"/>
      <c r="D458" s="30"/>
      <c r="E458" s="29"/>
      <c r="F458" s="30"/>
    </row>
    <row r="459" spans="2:6" x14ac:dyDescent="0.3">
      <c r="B459" s="22">
        <v>226</v>
      </c>
      <c r="C459" s="29">
        <v>197.09</v>
      </c>
      <c r="D459" s="30">
        <v>256.37</v>
      </c>
      <c r="E459" s="29">
        <v>189.5</v>
      </c>
      <c r="F459" s="30">
        <v>266.14999999999998</v>
      </c>
    </row>
    <row r="460" spans="2:6" x14ac:dyDescent="0.3">
      <c r="B460" s="22"/>
      <c r="C460" s="29"/>
      <c r="D460" s="30"/>
      <c r="E460" s="29"/>
      <c r="F460" s="30"/>
    </row>
    <row r="461" spans="2:6" x14ac:dyDescent="0.3">
      <c r="B461" s="22">
        <v>227</v>
      </c>
      <c r="C461" s="29">
        <v>197.09</v>
      </c>
      <c r="D461" s="30">
        <v>258.33999999999997</v>
      </c>
      <c r="E461" s="29">
        <v>190.28</v>
      </c>
      <c r="F461" s="30">
        <v>267.01</v>
      </c>
    </row>
    <row r="462" spans="2:6" x14ac:dyDescent="0.3">
      <c r="B462" s="22"/>
      <c r="C462" s="29"/>
      <c r="D462" s="30"/>
      <c r="E462" s="29"/>
      <c r="F462" s="30"/>
    </row>
    <row r="463" spans="2:6" x14ac:dyDescent="0.3">
      <c r="B463" s="22">
        <v>228</v>
      </c>
      <c r="C463" s="29">
        <v>197.78</v>
      </c>
      <c r="D463" s="30">
        <v>258.33999999999997</v>
      </c>
      <c r="E463" s="29">
        <v>190.28</v>
      </c>
      <c r="F463" s="30">
        <v>268.31</v>
      </c>
    </row>
    <row r="464" spans="2:6" x14ac:dyDescent="0.3">
      <c r="B464" s="22"/>
      <c r="C464" s="29"/>
      <c r="D464" s="30"/>
      <c r="E464" s="29"/>
      <c r="F464" s="30"/>
    </row>
    <row r="465" spans="2:6" x14ac:dyDescent="0.3">
      <c r="B465" s="22">
        <v>229</v>
      </c>
      <c r="C465" s="29">
        <v>199.04</v>
      </c>
      <c r="D465" s="30">
        <v>258.45</v>
      </c>
      <c r="E465" s="29">
        <v>190.61</v>
      </c>
      <c r="F465" s="30">
        <v>269.68</v>
      </c>
    </row>
    <row r="466" spans="2:6" x14ac:dyDescent="0.3">
      <c r="B466" s="22"/>
      <c r="C466" s="29"/>
      <c r="D466" s="30"/>
      <c r="E466" s="29"/>
      <c r="F466" s="30"/>
    </row>
    <row r="467" spans="2:6" x14ac:dyDescent="0.3">
      <c r="B467" s="22">
        <v>230</v>
      </c>
      <c r="C467" s="29">
        <v>200.35</v>
      </c>
      <c r="D467" s="30">
        <v>259.67</v>
      </c>
      <c r="E467" s="29">
        <v>191.94</v>
      </c>
      <c r="F467" s="30">
        <v>271.22000000000003</v>
      </c>
    </row>
    <row r="468" spans="2:6" x14ac:dyDescent="0.3">
      <c r="B468" s="22"/>
      <c r="C468" s="29"/>
      <c r="D468" s="30"/>
      <c r="E468" s="29"/>
      <c r="F468" s="30"/>
    </row>
    <row r="469" spans="2:6" x14ac:dyDescent="0.3">
      <c r="B469" s="22">
        <v>231</v>
      </c>
      <c r="C469" s="29">
        <v>201.73</v>
      </c>
      <c r="D469" s="30">
        <v>260.92</v>
      </c>
      <c r="E469" s="29">
        <v>193.36</v>
      </c>
      <c r="F469" s="30">
        <v>272.56</v>
      </c>
    </row>
    <row r="470" spans="2:6" x14ac:dyDescent="0.3">
      <c r="B470" s="22"/>
      <c r="C470" s="29"/>
      <c r="D470" s="30"/>
      <c r="E470" s="29"/>
      <c r="F470" s="30"/>
    </row>
    <row r="471" spans="2:6" x14ac:dyDescent="0.3">
      <c r="B471" s="22">
        <v>232</v>
      </c>
      <c r="C471" s="29">
        <v>203.35</v>
      </c>
      <c r="D471" s="30">
        <v>262.2</v>
      </c>
      <c r="E471" s="29">
        <v>195.19</v>
      </c>
      <c r="F471" s="30">
        <v>272.56</v>
      </c>
    </row>
    <row r="472" spans="2:6" x14ac:dyDescent="0.3">
      <c r="B472" s="22"/>
      <c r="C472" s="29"/>
      <c r="D472" s="30"/>
      <c r="E472" s="29"/>
      <c r="F472" s="30"/>
    </row>
    <row r="473" spans="2:6" x14ac:dyDescent="0.3">
      <c r="B473" s="22">
        <v>233</v>
      </c>
      <c r="C473" s="29">
        <v>204.36</v>
      </c>
      <c r="D473" s="30">
        <v>263.54000000000002</v>
      </c>
      <c r="E473" s="29">
        <v>195.59</v>
      </c>
      <c r="F473" s="30">
        <v>273.52999999999997</v>
      </c>
    </row>
    <row r="474" spans="2:6" x14ac:dyDescent="0.3">
      <c r="B474" s="22"/>
      <c r="C474" s="29"/>
      <c r="D474" s="30"/>
      <c r="E474" s="29"/>
      <c r="F474" s="30"/>
    </row>
    <row r="475" spans="2:6" x14ac:dyDescent="0.3">
      <c r="B475" s="22">
        <v>234</v>
      </c>
      <c r="C475" s="29">
        <v>204.36</v>
      </c>
      <c r="D475" s="30">
        <v>265</v>
      </c>
      <c r="E475" s="29">
        <v>195.59</v>
      </c>
      <c r="F475" s="30">
        <v>274.83</v>
      </c>
    </row>
    <row r="476" spans="2:6" x14ac:dyDescent="0.3">
      <c r="B476" s="22"/>
      <c r="C476" s="29"/>
      <c r="D476" s="30"/>
      <c r="E476" s="29"/>
      <c r="F476" s="30"/>
    </row>
    <row r="477" spans="2:6" x14ac:dyDescent="0.3">
      <c r="B477" s="22">
        <v>235</v>
      </c>
      <c r="C477" s="29">
        <v>204.36</v>
      </c>
      <c r="D477" s="30">
        <v>266.70999999999998</v>
      </c>
      <c r="E477" s="29">
        <v>196.13</v>
      </c>
      <c r="F477" s="30">
        <v>276.2</v>
      </c>
    </row>
    <row r="478" spans="2:6" x14ac:dyDescent="0.3">
      <c r="B478" s="22"/>
      <c r="C478" s="29"/>
      <c r="D478" s="30"/>
      <c r="E478" s="29"/>
      <c r="F478" s="30"/>
    </row>
    <row r="479" spans="2:6" x14ac:dyDescent="0.3">
      <c r="B479" s="22">
        <v>236</v>
      </c>
      <c r="C479" s="29">
        <v>205.31</v>
      </c>
      <c r="D479" s="30">
        <v>266.70999999999998</v>
      </c>
      <c r="E479" s="29">
        <v>197.46</v>
      </c>
      <c r="F479" s="30">
        <v>277.77</v>
      </c>
    </row>
    <row r="480" spans="2:6" x14ac:dyDescent="0.3">
      <c r="B480" s="22"/>
      <c r="C480" s="29"/>
      <c r="D480" s="30"/>
      <c r="E480" s="29"/>
      <c r="F480" s="30"/>
    </row>
    <row r="481" spans="2:6" x14ac:dyDescent="0.3">
      <c r="B481" s="22">
        <v>237</v>
      </c>
      <c r="C481" s="29">
        <v>206.58</v>
      </c>
      <c r="D481" s="30">
        <v>266.97000000000003</v>
      </c>
      <c r="E481" s="29">
        <v>198.88</v>
      </c>
      <c r="F481" s="30">
        <v>279.01</v>
      </c>
    </row>
    <row r="482" spans="2:6" x14ac:dyDescent="0.3">
      <c r="B482" s="22"/>
      <c r="C482" s="29"/>
      <c r="D482" s="30"/>
      <c r="E482" s="29"/>
      <c r="F482" s="30"/>
    </row>
    <row r="483" spans="2:6" x14ac:dyDescent="0.3">
      <c r="B483" s="22">
        <v>238</v>
      </c>
      <c r="C483" s="29">
        <v>207.9</v>
      </c>
      <c r="D483" s="30">
        <v>268.19</v>
      </c>
      <c r="E483" s="29">
        <v>200.84</v>
      </c>
      <c r="F483" s="30">
        <v>279.01</v>
      </c>
    </row>
    <row r="484" spans="2:6" x14ac:dyDescent="0.3">
      <c r="B484" s="22"/>
      <c r="C484" s="29"/>
      <c r="D484" s="30"/>
      <c r="E484" s="29"/>
      <c r="F484" s="30"/>
    </row>
    <row r="485" spans="2:6" x14ac:dyDescent="0.3">
      <c r="B485" s="22">
        <v>239</v>
      </c>
      <c r="C485" s="29">
        <v>209.3</v>
      </c>
      <c r="D485" s="30">
        <v>269.44</v>
      </c>
      <c r="E485" s="29">
        <v>200.94</v>
      </c>
      <c r="F485" s="30">
        <v>280.02</v>
      </c>
    </row>
    <row r="486" spans="2:6" x14ac:dyDescent="0.3">
      <c r="B486" s="22"/>
      <c r="C486" s="29"/>
      <c r="D486" s="30"/>
      <c r="E486" s="29"/>
      <c r="F486" s="30"/>
    </row>
    <row r="487" spans="2:6" x14ac:dyDescent="0.3">
      <c r="B487" s="22">
        <v>240</v>
      </c>
      <c r="C487" s="29">
        <v>211.03</v>
      </c>
      <c r="D487" s="30">
        <v>270.73</v>
      </c>
      <c r="E487" s="29">
        <v>200.94</v>
      </c>
      <c r="F487" s="30">
        <v>281.32</v>
      </c>
    </row>
    <row r="488" spans="2:6" x14ac:dyDescent="0.3">
      <c r="B488" s="22"/>
      <c r="C488" s="29"/>
      <c r="D488" s="30"/>
      <c r="E488" s="29"/>
      <c r="F488" s="30"/>
    </row>
    <row r="489" spans="2:6" x14ac:dyDescent="0.3">
      <c r="B489" s="22">
        <v>241</v>
      </c>
      <c r="C489" s="29">
        <v>211.69</v>
      </c>
      <c r="D489" s="30">
        <v>272.08</v>
      </c>
      <c r="E489" s="29">
        <v>201.62</v>
      </c>
      <c r="F489" s="30">
        <v>282.7</v>
      </c>
    </row>
    <row r="490" spans="2:6" x14ac:dyDescent="0.3">
      <c r="B490" s="22"/>
      <c r="C490" s="29"/>
      <c r="D490" s="30"/>
      <c r="E490" s="29"/>
      <c r="F490" s="30"/>
    </row>
    <row r="491" spans="2:6" x14ac:dyDescent="0.3">
      <c r="B491" s="22">
        <v>242</v>
      </c>
      <c r="C491" s="29">
        <v>211.69</v>
      </c>
      <c r="D491" s="30">
        <v>273.57</v>
      </c>
      <c r="E491" s="29">
        <v>202.94</v>
      </c>
      <c r="F491" s="30">
        <v>284.25</v>
      </c>
    </row>
    <row r="492" spans="2:6" x14ac:dyDescent="0.3">
      <c r="B492" s="22"/>
      <c r="C492" s="29"/>
      <c r="D492" s="30"/>
      <c r="E492" s="29"/>
      <c r="F492" s="30"/>
    </row>
    <row r="493" spans="2:6" x14ac:dyDescent="0.3">
      <c r="B493" s="22">
        <v>243</v>
      </c>
      <c r="C493" s="29">
        <v>211.69</v>
      </c>
      <c r="D493" s="30">
        <v>275.14999999999998</v>
      </c>
      <c r="E493" s="29">
        <v>204.36</v>
      </c>
      <c r="F493" s="30">
        <v>285.52999999999997</v>
      </c>
    </row>
    <row r="494" spans="2:6" x14ac:dyDescent="0.3">
      <c r="B494" s="22"/>
      <c r="C494" s="29"/>
      <c r="D494" s="30"/>
      <c r="E494" s="29"/>
      <c r="F494" s="30"/>
    </row>
    <row r="495" spans="2:6" x14ac:dyDescent="0.3">
      <c r="B495" s="22">
        <v>244</v>
      </c>
      <c r="C495" s="29">
        <v>212.82</v>
      </c>
      <c r="D495" s="30">
        <v>275.14999999999998</v>
      </c>
      <c r="E495" s="29">
        <v>206.19</v>
      </c>
      <c r="F495" s="30">
        <v>285.52999999999997</v>
      </c>
    </row>
    <row r="496" spans="2:6" x14ac:dyDescent="0.3">
      <c r="B496" s="22"/>
      <c r="C496" s="29"/>
      <c r="D496" s="30"/>
      <c r="E496" s="29"/>
      <c r="F496" s="30"/>
    </row>
    <row r="497" spans="2:6" x14ac:dyDescent="0.3">
      <c r="B497" s="22">
        <v>245</v>
      </c>
      <c r="C497" s="29">
        <v>214.09</v>
      </c>
      <c r="D497" s="30">
        <v>275.45999999999998</v>
      </c>
      <c r="E497" s="29">
        <v>206.6</v>
      </c>
      <c r="F497" s="30">
        <v>286.5</v>
      </c>
    </row>
    <row r="498" spans="2:6" x14ac:dyDescent="0.3">
      <c r="B498" s="22"/>
      <c r="C498" s="29"/>
      <c r="D498" s="30"/>
      <c r="E498" s="29"/>
      <c r="F498" s="30"/>
    </row>
    <row r="499" spans="2:6" x14ac:dyDescent="0.3">
      <c r="B499" s="22">
        <v>246</v>
      </c>
      <c r="C499" s="29">
        <v>215.4</v>
      </c>
      <c r="D499" s="30">
        <v>276.69</v>
      </c>
      <c r="E499" s="29">
        <v>206.6</v>
      </c>
      <c r="F499" s="30">
        <v>287.79000000000002</v>
      </c>
    </row>
    <row r="500" spans="2:6" x14ac:dyDescent="0.3">
      <c r="B500" s="22"/>
      <c r="C500" s="29"/>
      <c r="D500" s="30"/>
      <c r="E500" s="29"/>
      <c r="F500" s="30"/>
    </row>
    <row r="501" spans="2:6" x14ac:dyDescent="0.3">
      <c r="B501" s="22">
        <v>247</v>
      </c>
      <c r="C501" s="29">
        <v>216.81</v>
      </c>
      <c r="D501" s="30">
        <v>277.94</v>
      </c>
      <c r="E501" s="29">
        <v>207.08</v>
      </c>
      <c r="F501" s="30">
        <v>289.16000000000003</v>
      </c>
    </row>
    <row r="502" spans="2:6" x14ac:dyDescent="0.3">
      <c r="B502" s="22"/>
      <c r="C502" s="29"/>
      <c r="D502" s="30"/>
      <c r="E502" s="29"/>
      <c r="F502" s="30"/>
    </row>
    <row r="503" spans="2:6" x14ac:dyDescent="0.3">
      <c r="B503" s="22">
        <v>248</v>
      </c>
      <c r="C503" s="29">
        <v>218.56</v>
      </c>
      <c r="D503" s="30">
        <v>279.22000000000003</v>
      </c>
      <c r="E503" s="29">
        <v>208.4</v>
      </c>
      <c r="F503" s="30">
        <v>290.68</v>
      </c>
    </row>
    <row r="504" spans="2:6" x14ac:dyDescent="0.3">
      <c r="B504" s="22"/>
      <c r="C504" s="29"/>
      <c r="D504" s="30"/>
      <c r="E504" s="29"/>
      <c r="F504" s="30"/>
    </row>
    <row r="505" spans="2:6" x14ac:dyDescent="0.3">
      <c r="B505" s="22">
        <v>249</v>
      </c>
      <c r="C505" s="29">
        <v>219.16</v>
      </c>
      <c r="D505" s="30">
        <v>280.57</v>
      </c>
      <c r="E505" s="29">
        <v>209.81</v>
      </c>
      <c r="F505" s="30">
        <v>292.10000000000002</v>
      </c>
    </row>
    <row r="506" spans="2:6" x14ac:dyDescent="0.3">
      <c r="B506" s="22"/>
      <c r="C506" s="29"/>
      <c r="D506" s="30"/>
      <c r="E506" s="29"/>
      <c r="F506" s="30"/>
    </row>
    <row r="507" spans="2:6" x14ac:dyDescent="0.3">
      <c r="B507" s="22">
        <v>250</v>
      </c>
      <c r="C507" s="29">
        <v>219.16</v>
      </c>
      <c r="D507" s="30">
        <v>282.05</v>
      </c>
      <c r="E507" s="29">
        <v>211.5</v>
      </c>
      <c r="F507" s="30">
        <v>292.10000000000002</v>
      </c>
    </row>
    <row r="508" spans="2:6" x14ac:dyDescent="0.3">
      <c r="B508" s="22"/>
      <c r="C508" s="29"/>
      <c r="D508" s="30"/>
      <c r="E508" s="29"/>
      <c r="F508" s="30"/>
    </row>
    <row r="509" spans="2:6" x14ac:dyDescent="0.3">
      <c r="B509" s="22">
        <v>251</v>
      </c>
      <c r="C509" s="29">
        <v>219.16</v>
      </c>
      <c r="D509" s="30">
        <v>283.67</v>
      </c>
      <c r="E509" s="29">
        <v>212.29</v>
      </c>
      <c r="F509" s="30">
        <v>292.95</v>
      </c>
    </row>
    <row r="510" spans="2:6" x14ac:dyDescent="0.3">
      <c r="B510" s="22"/>
      <c r="C510" s="29"/>
      <c r="D510" s="30"/>
      <c r="E510" s="29"/>
      <c r="F510" s="30"/>
    </row>
    <row r="511" spans="2:6" x14ac:dyDescent="0.3">
      <c r="B511" s="22">
        <v>252</v>
      </c>
      <c r="C511" s="29">
        <v>220.29</v>
      </c>
      <c r="D511" s="30">
        <v>283.67</v>
      </c>
      <c r="E511" s="29">
        <v>212.29</v>
      </c>
      <c r="F511" s="30">
        <v>294.24</v>
      </c>
    </row>
    <row r="512" spans="2:6" x14ac:dyDescent="0.3">
      <c r="B512" s="22"/>
      <c r="C512" s="29"/>
      <c r="D512" s="30"/>
      <c r="E512" s="29"/>
      <c r="F512" s="30"/>
    </row>
    <row r="513" spans="2:6" x14ac:dyDescent="0.3">
      <c r="B513" s="22">
        <v>253</v>
      </c>
      <c r="C513" s="29">
        <v>221.56</v>
      </c>
      <c r="D513" s="30">
        <v>283.93</v>
      </c>
      <c r="E513" s="29">
        <v>212.53</v>
      </c>
      <c r="F513" s="30">
        <v>295.58999999999997</v>
      </c>
    </row>
    <row r="514" spans="2:6" x14ac:dyDescent="0.3">
      <c r="B514" s="22"/>
      <c r="C514" s="29"/>
      <c r="D514" s="30"/>
      <c r="E514" s="29"/>
      <c r="F514" s="30"/>
    </row>
    <row r="515" spans="2:6" x14ac:dyDescent="0.3">
      <c r="B515" s="22">
        <v>254</v>
      </c>
      <c r="C515" s="29">
        <v>222.86</v>
      </c>
      <c r="D515" s="30">
        <v>285.14999999999998</v>
      </c>
      <c r="E515" s="29">
        <v>213.84</v>
      </c>
      <c r="F515" s="30">
        <v>297.07</v>
      </c>
    </row>
    <row r="516" spans="2:6" x14ac:dyDescent="0.3">
      <c r="B516" s="22"/>
      <c r="C516" s="29"/>
      <c r="D516" s="30"/>
      <c r="E516" s="29"/>
      <c r="F516" s="30"/>
    </row>
    <row r="517" spans="2:6" x14ac:dyDescent="0.3">
      <c r="B517" s="22">
        <v>255</v>
      </c>
      <c r="C517" s="29">
        <v>224.26</v>
      </c>
      <c r="D517" s="30">
        <v>286.39999999999998</v>
      </c>
      <c r="E517" s="29">
        <v>215.22</v>
      </c>
      <c r="F517" s="30">
        <v>298.70999999999998</v>
      </c>
    </row>
    <row r="518" spans="2:6" x14ac:dyDescent="0.3">
      <c r="B518" s="22"/>
      <c r="C518" s="29"/>
      <c r="D518" s="30"/>
      <c r="E518" s="29"/>
      <c r="F518" s="30"/>
    </row>
    <row r="519" spans="2:6" x14ac:dyDescent="0.3">
      <c r="B519" s="22">
        <v>256</v>
      </c>
      <c r="C519" s="29">
        <v>225.9</v>
      </c>
      <c r="D519" s="30">
        <v>287.68</v>
      </c>
      <c r="E519" s="29">
        <v>216.8</v>
      </c>
      <c r="F519" s="30">
        <v>298.70999999999998</v>
      </c>
    </row>
    <row r="520" spans="2:6" x14ac:dyDescent="0.3">
      <c r="B520" s="22"/>
      <c r="C520" s="29"/>
      <c r="D520" s="30"/>
      <c r="E520" s="29"/>
      <c r="F520" s="30"/>
    </row>
    <row r="521" spans="2:6" x14ac:dyDescent="0.3">
      <c r="B521" s="22">
        <v>257</v>
      </c>
      <c r="C521" s="29">
        <v>226.81</v>
      </c>
      <c r="D521" s="30">
        <v>289.01</v>
      </c>
      <c r="E521" s="29">
        <v>217.98</v>
      </c>
      <c r="F521" s="30">
        <v>299.39</v>
      </c>
    </row>
    <row r="522" spans="2:6" x14ac:dyDescent="0.3">
      <c r="B522" s="22"/>
      <c r="C522" s="29"/>
      <c r="D522" s="30"/>
      <c r="E522" s="29"/>
      <c r="F522" s="30"/>
    </row>
    <row r="523" spans="2:6" x14ac:dyDescent="0.3">
      <c r="B523" s="22">
        <v>258</v>
      </c>
      <c r="C523" s="29">
        <v>226.81</v>
      </c>
      <c r="D523" s="30">
        <v>290.45999999999998</v>
      </c>
      <c r="E523" s="29">
        <v>217.98</v>
      </c>
      <c r="F523" s="30">
        <v>300.67</v>
      </c>
    </row>
    <row r="524" spans="2:6" x14ac:dyDescent="0.3">
      <c r="B524" s="22"/>
      <c r="C524" s="29"/>
      <c r="D524" s="30"/>
      <c r="E524" s="29"/>
      <c r="F524" s="30"/>
    </row>
    <row r="525" spans="2:6" x14ac:dyDescent="0.3">
      <c r="B525" s="22">
        <v>259</v>
      </c>
      <c r="C525" s="29">
        <v>226.81</v>
      </c>
      <c r="D525" s="30">
        <v>292.26</v>
      </c>
      <c r="E525" s="29">
        <v>217.98</v>
      </c>
      <c r="F525" s="30">
        <v>302</v>
      </c>
    </row>
    <row r="526" spans="2:6" x14ac:dyDescent="0.3">
      <c r="B526" s="22"/>
      <c r="C526" s="29"/>
      <c r="D526" s="30"/>
      <c r="E526" s="29"/>
      <c r="F526" s="30"/>
    </row>
    <row r="527" spans="2:6" x14ac:dyDescent="0.3">
      <c r="B527" s="22">
        <v>260</v>
      </c>
      <c r="C527" s="29">
        <v>227.73</v>
      </c>
      <c r="D527" s="30">
        <v>292.26</v>
      </c>
      <c r="E527" s="29">
        <v>219.25</v>
      </c>
      <c r="F527" s="30">
        <v>303.43</v>
      </c>
    </row>
    <row r="528" spans="2:6" x14ac:dyDescent="0.3">
      <c r="B528" s="22"/>
      <c r="C528" s="29"/>
      <c r="D528" s="30"/>
      <c r="E528" s="29"/>
      <c r="F528" s="30"/>
    </row>
    <row r="529" spans="2:6" x14ac:dyDescent="0.3">
      <c r="B529" s="22">
        <v>261</v>
      </c>
      <c r="C529" s="29">
        <v>228.99</v>
      </c>
      <c r="D529" s="30">
        <v>292.37</v>
      </c>
      <c r="E529" s="29">
        <v>220.61</v>
      </c>
      <c r="F529" s="30">
        <v>305.35000000000002</v>
      </c>
    </row>
    <row r="530" spans="2:6" x14ac:dyDescent="0.3">
      <c r="B530" s="22"/>
      <c r="C530" s="29"/>
      <c r="D530" s="30"/>
      <c r="E530" s="29"/>
      <c r="F530" s="30"/>
    </row>
    <row r="531" spans="2:6" x14ac:dyDescent="0.3">
      <c r="B531" s="22">
        <v>262</v>
      </c>
      <c r="C531" s="29">
        <v>230.28</v>
      </c>
      <c r="D531" s="30">
        <v>293.58999999999997</v>
      </c>
      <c r="E531" s="29">
        <v>222.1</v>
      </c>
      <c r="F531" s="30">
        <v>305.35000000000002</v>
      </c>
    </row>
    <row r="532" spans="2:6" x14ac:dyDescent="0.3">
      <c r="B532" s="22"/>
      <c r="C532" s="29"/>
      <c r="D532" s="30"/>
      <c r="E532" s="29"/>
      <c r="F532" s="30"/>
    </row>
    <row r="533" spans="2:6" x14ac:dyDescent="0.3">
      <c r="B533" s="22">
        <v>263</v>
      </c>
      <c r="C533" s="29">
        <v>231.65</v>
      </c>
      <c r="D533" s="30">
        <v>294.82</v>
      </c>
      <c r="E533" s="29">
        <v>223.67</v>
      </c>
      <c r="F533" s="30">
        <v>305.81</v>
      </c>
    </row>
    <row r="534" spans="2:6" x14ac:dyDescent="0.3">
      <c r="B534" s="22"/>
      <c r="C534" s="29"/>
      <c r="D534" s="30"/>
      <c r="E534" s="29"/>
      <c r="F534" s="30"/>
    </row>
    <row r="535" spans="2:6" x14ac:dyDescent="0.3">
      <c r="B535" s="22">
        <v>264</v>
      </c>
      <c r="C535" s="29">
        <v>233.19</v>
      </c>
      <c r="D535" s="30">
        <v>296.08999999999997</v>
      </c>
      <c r="E535" s="29">
        <v>223.67</v>
      </c>
      <c r="F535" s="30">
        <v>307.07</v>
      </c>
    </row>
    <row r="536" spans="2:6" x14ac:dyDescent="0.3">
      <c r="B536" s="22"/>
      <c r="C536" s="29"/>
      <c r="D536" s="30"/>
      <c r="E536" s="29"/>
      <c r="F536" s="30"/>
    </row>
    <row r="537" spans="2:6" x14ac:dyDescent="0.3">
      <c r="B537" s="22">
        <v>265</v>
      </c>
      <c r="C537" s="29">
        <v>234.53</v>
      </c>
      <c r="D537" s="30">
        <v>297.41000000000003</v>
      </c>
      <c r="E537" s="29">
        <v>223.67</v>
      </c>
      <c r="F537" s="30">
        <v>308.38</v>
      </c>
    </row>
    <row r="538" spans="2:6" x14ac:dyDescent="0.3">
      <c r="B538" s="22"/>
      <c r="C538" s="29"/>
      <c r="D538" s="30"/>
      <c r="E538" s="29"/>
      <c r="F538" s="30"/>
    </row>
    <row r="539" spans="2:6" x14ac:dyDescent="0.3">
      <c r="B539" s="22">
        <v>266</v>
      </c>
      <c r="C539" s="29">
        <v>234.53</v>
      </c>
      <c r="D539" s="30">
        <v>298.81</v>
      </c>
      <c r="E539" s="29">
        <v>224.65</v>
      </c>
      <c r="F539" s="30">
        <v>309.77</v>
      </c>
    </row>
    <row r="540" spans="2:6" x14ac:dyDescent="0.3">
      <c r="B540" s="22"/>
      <c r="C540" s="29"/>
      <c r="D540" s="30"/>
      <c r="E540" s="29"/>
      <c r="F540" s="30"/>
    </row>
    <row r="541" spans="2:6" x14ac:dyDescent="0.3">
      <c r="B541" s="22">
        <v>267</v>
      </c>
      <c r="C541" s="29">
        <v>234.53</v>
      </c>
      <c r="D541" s="30">
        <v>300.56</v>
      </c>
      <c r="E541" s="29">
        <v>225.98</v>
      </c>
      <c r="F541" s="30">
        <v>311.41000000000003</v>
      </c>
    </row>
    <row r="542" spans="2:6" x14ac:dyDescent="0.3">
      <c r="B542" s="22"/>
      <c r="C542" s="29"/>
      <c r="D542" s="30"/>
      <c r="E542" s="29"/>
      <c r="F542" s="30"/>
    </row>
    <row r="543" spans="2:6" x14ac:dyDescent="0.3">
      <c r="B543" s="22">
        <v>268</v>
      </c>
      <c r="C543" s="29">
        <v>235.14</v>
      </c>
      <c r="D543" s="30">
        <v>301.16000000000003</v>
      </c>
      <c r="E543" s="29">
        <v>227.41</v>
      </c>
      <c r="F543" s="30">
        <v>312.38</v>
      </c>
    </row>
    <row r="544" spans="2:6" x14ac:dyDescent="0.3">
      <c r="B544" s="22"/>
      <c r="C544" s="29"/>
      <c r="D544" s="30"/>
      <c r="E544" s="29"/>
      <c r="F544" s="30"/>
    </row>
    <row r="545" spans="2:6" x14ac:dyDescent="0.3">
      <c r="B545" s="22">
        <v>269</v>
      </c>
      <c r="C545" s="29">
        <v>236.39</v>
      </c>
      <c r="D545" s="30">
        <v>301.16000000000003</v>
      </c>
      <c r="E545" s="29">
        <v>229.37</v>
      </c>
      <c r="F545" s="30">
        <v>312.38</v>
      </c>
    </row>
    <row r="546" spans="2:6" x14ac:dyDescent="0.3">
      <c r="B546" s="22"/>
      <c r="C546" s="29"/>
      <c r="D546" s="30"/>
      <c r="E546" s="29"/>
      <c r="F546" s="30"/>
    </row>
    <row r="547" spans="2:6" x14ac:dyDescent="0.3">
      <c r="B547" s="22">
        <v>270</v>
      </c>
      <c r="C547" s="29">
        <v>237.67</v>
      </c>
      <c r="D547" s="30">
        <v>302</v>
      </c>
      <c r="E547" s="29">
        <v>229.37</v>
      </c>
      <c r="F547" s="30">
        <v>313.45999999999998</v>
      </c>
    </row>
    <row r="548" spans="2:6" x14ac:dyDescent="0.3">
      <c r="B548" s="22"/>
      <c r="C548" s="29"/>
      <c r="D548" s="30"/>
      <c r="E548" s="29"/>
      <c r="F548" s="30"/>
    </row>
    <row r="549" spans="2:6" x14ac:dyDescent="0.3">
      <c r="B549" s="22">
        <v>271</v>
      </c>
      <c r="C549" s="29">
        <v>239</v>
      </c>
      <c r="D549" s="30">
        <v>303.22000000000003</v>
      </c>
      <c r="E549" s="29">
        <v>229.37</v>
      </c>
      <c r="F549" s="30">
        <v>314.75</v>
      </c>
    </row>
    <row r="550" spans="2:6" x14ac:dyDescent="0.3">
      <c r="B550" s="22"/>
      <c r="C550" s="29"/>
      <c r="D550" s="30"/>
      <c r="E550" s="29"/>
      <c r="F550" s="30"/>
    </row>
    <row r="551" spans="2:6" x14ac:dyDescent="0.3">
      <c r="B551" s="22">
        <v>272</v>
      </c>
      <c r="C551" s="29">
        <v>240.45</v>
      </c>
      <c r="D551" s="30">
        <v>304.48</v>
      </c>
      <c r="E551" s="29">
        <v>230.03</v>
      </c>
      <c r="F551" s="30">
        <v>316.11</v>
      </c>
    </row>
    <row r="552" spans="2:6" x14ac:dyDescent="0.3">
      <c r="B552" s="22"/>
      <c r="C552" s="29"/>
      <c r="D552" s="30"/>
      <c r="E552" s="29"/>
      <c r="F552" s="30"/>
    </row>
    <row r="553" spans="2:6" x14ac:dyDescent="0.3">
      <c r="B553" s="22">
        <v>273</v>
      </c>
      <c r="C553" s="29">
        <v>242.27</v>
      </c>
      <c r="D553" s="30">
        <v>305.77</v>
      </c>
      <c r="E553" s="29">
        <v>231.33</v>
      </c>
      <c r="F553" s="30">
        <v>317.60000000000002</v>
      </c>
    </row>
    <row r="554" spans="2:6" x14ac:dyDescent="0.3">
      <c r="B554" s="22"/>
      <c r="C554" s="29"/>
      <c r="D554" s="30"/>
      <c r="E554" s="29"/>
      <c r="F554" s="30"/>
    </row>
    <row r="555" spans="2:6" x14ac:dyDescent="0.3">
      <c r="B555" s="22">
        <v>274</v>
      </c>
      <c r="C555" s="29">
        <v>242.27</v>
      </c>
      <c r="D555" s="30">
        <v>307.13</v>
      </c>
      <c r="E555" s="29">
        <v>232.71</v>
      </c>
      <c r="F555" s="30">
        <v>319.19</v>
      </c>
    </row>
    <row r="556" spans="2:6" x14ac:dyDescent="0.3">
      <c r="B556" s="22"/>
      <c r="C556" s="29"/>
      <c r="D556" s="30"/>
      <c r="E556" s="29"/>
      <c r="F556" s="30"/>
    </row>
    <row r="557" spans="2:6" x14ac:dyDescent="0.3">
      <c r="B557" s="22">
        <v>275</v>
      </c>
      <c r="C557" s="29">
        <v>242.27</v>
      </c>
      <c r="D557" s="30">
        <v>308.64499999999998</v>
      </c>
      <c r="E557" s="29">
        <v>234.28</v>
      </c>
      <c r="F557" s="30">
        <v>319.19</v>
      </c>
    </row>
    <row r="558" spans="2:6" x14ac:dyDescent="0.3">
      <c r="B558" s="22"/>
      <c r="C558" s="29"/>
      <c r="D558" s="30"/>
      <c r="E558" s="29"/>
      <c r="F558" s="30"/>
    </row>
    <row r="559" spans="2:6" x14ac:dyDescent="0.3">
      <c r="B559" s="22">
        <v>276</v>
      </c>
      <c r="C559" s="29">
        <v>242.53</v>
      </c>
      <c r="D559" s="30">
        <v>310.07</v>
      </c>
      <c r="E559" s="29">
        <v>235.5</v>
      </c>
      <c r="F559" s="30">
        <v>319.83999999999997</v>
      </c>
    </row>
    <row r="560" spans="2:6" x14ac:dyDescent="0.3">
      <c r="B560" s="22"/>
      <c r="C560" s="29"/>
      <c r="D560" s="30"/>
      <c r="E560" s="29"/>
      <c r="F560" s="30"/>
    </row>
    <row r="561" spans="2:6" x14ac:dyDescent="0.3">
      <c r="B561" s="22">
        <v>277</v>
      </c>
      <c r="C561" s="29">
        <v>243.76</v>
      </c>
      <c r="D561" s="30">
        <v>310.07</v>
      </c>
      <c r="E561" s="29">
        <v>235.5</v>
      </c>
      <c r="F561" s="30">
        <v>321.11</v>
      </c>
    </row>
    <row r="562" spans="2:6" x14ac:dyDescent="0.3">
      <c r="B562" s="22"/>
      <c r="C562" s="29"/>
      <c r="D562" s="30"/>
      <c r="E562" s="29"/>
      <c r="F562" s="30"/>
    </row>
    <row r="563" spans="2:6" x14ac:dyDescent="0.3">
      <c r="B563" s="22">
        <v>278</v>
      </c>
      <c r="C563" s="29">
        <v>245.02</v>
      </c>
      <c r="D563" s="30">
        <v>310.38</v>
      </c>
      <c r="E563" s="29">
        <v>235.5</v>
      </c>
      <c r="F563" s="30">
        <v>322.43</v>
      </c>
    </row>
    <row r="564" spans="2:6" x14ac:dyDescent="0.3">
      <c r="B564" s="22"/>
      <c r="C564" s="29"/>
      <c r="D564" s="30"/>
      <c r="E564" s="29"/>
      <c r="F564" s="30"/>
    </row>
    <row r="565" spans="2:6" x14ac:dyDescent="0.3">
      <c r="B565" s="22">
        <v>279</v>
      </c>
      <c r="C565" s="29">
        <v>246.32</v>
      </c>
      <c r="D565" s="30">
        <v>311.60000000000002</v>
      </c>
      <c r="E565" s="29">
        <v>236.68</v>
      </c>
      <c r="F565" s="30">
        <v>323.83999999999997</v>
      </c>
    </row>
    <row r="566" spans="2:6" x14ac:dyDescent="0.3">
      <c r="B566" s="22"/>
      <c r="C566" s="29"/>
      <c r="D566" s="30"/>
      <c r="E566" s="29"/>
      <c r="F566" s="30"/>
    </row>
    <row r="567" spans="2:6" x14ac:dyDescent="0.3">
      <c r="B567" s="22">
        <v>280</v>
      </c>
      <c r="C567" s="29">
        <v>247.7</v>
      </c>
      <c r="D567" s="30">
        <v>312.83</v>
      </c>
      <c r="E567" s="29">
        <v>238.01</v>
      </c>
      <c r="F567" s="30">
        <v>325.58</v>
      </c>
    </row>
    <row r="568" spans="2:6" x14ac:dyDescent="0.3">
      <c r="B568" s="22"/>
      <c r="C568" s="29"/>
      <c r="D568" s="30"/>
      <c r="E568" s="29"/>
      <c r="F568" s="30"/>
    </row>
    <row r="569" spans="2:6" x14ac:dyDescent="0.3">
      <c r="B569" s="22">
        <v>281</v>
      </c>
      <c r="C569" s="29">
        <v>249.28</v>
      </c>
      <c r="D569" s="30">
        <v>314.10000000000002</v>
      </c>
      <c r="E569" s="29">
        <v>239.46</v>
      </c>
      <c r="F569" s="30">
        <v>326.20999999999998</v>
      </c>
    </row>
    <row r="570" spans="2:6" x14ac:dyDescent="0.3">
      <c r="B570" s="22"/>
      <c r="C570" s="29"/>
      <c r="D570" s="30"/>
      <c r="E570" s="29"/>
      <c r="F570" s="30"/>
    </row>
    <row r="571" spans="2:6" x14ac:dyDescent="0.3">
      <c r="B571" s="22">
        <v>282</v>
      </c>
      <c r="C571" s="29">
        <v>250.43</v>
      </c>
      <c r="D571" s="30">
        <v>315.42</v>
      </c>
      <c r="E571" s="29">
        <v>241.32</v>
      </c>
      <c r="F571" s="30">
        <v>326.20999999999998</v>
      </c>
    </row>
    <row r="572" spans="2:6" x14ac:dyDescent="0.3">
      <c r="B572" s="22"/>
      <c r="C572" s="29"/>
      <c r="D572" s="30"/>
      <c r="E572" s="29"/>
      <c r="F572" s="30"/>
    </row>
    <row r="573" spans="2:6" x14ac:dyDescent="0.3">
      <c r="B573" s="22">
        <v>283</v>
      </c>
      <c r="C573" s="29">
        <v>250.43</v>
      </c>
      <c r="D573" s="30">
        <v>316.83</v>
      </c>
      <c r="E573" s="29">
        <v>241.32</v>
      </c>
      <c r="F573" s="30">
        <v>327.45999999999998</v>
      </c>
    </row>
    <row r="574" spans="2:6" x14ac:dyDescent="0.3">
      <c r="B574" s="22"/>
      <c r="C574" s="29"/>
      <c r="D574" s="30"/>
      <c r="E574" s="29"/>
      <c r="F574" s="30"/>
    </row>
    <row r="575" spans="2:6" x14ac:dyDescent="0.3">
      <c r="B575" s="22">
        <v>284</v>
      </c>
      <c r="C575" s="29">
        <v>250.43</v>
      </c>
      <c r="D575" s="30">
        <v>318.63</v>
      </c>
      <c r="E575" s="29">
        <v>241.32</v>
      </c>
      <c r="F575" s="30">
        <v>328.75</v>
      </c>
    </row>
    <row r="576" spans="2:6" x14ac:dyDescent="0.3">
      <c r="B576" s="22"/>
      <c r="C576" s="29"/>
      <c r="D576" s="30"/>
      <c r="E576" s="29"/>
      <c r="F576" s="30"/>
    </row>
    <row r="577" spans="2:6" x14ac:dyDescent="0.3">
      <c r="B577" s="22">
        <v>285</v>
      </c>
      <c r="C577" s="29">
        <v>251.11</v>
      </c>
      <c r="D577" s="30">
        <v>319.08999999999997</v>
      </c>
      <c r="E577" s="29">
        <v>242.01</v>
      </c>
      <c r="F577" s="30">
        <v>330.1</v>
      </c>
    </row>
    <row r="578" spans="2:6" x14ac:dyDescent="0.3">
      <c r="B578" s="22"/>
      <c r="C578" s="29"/>
      <c r="D578" s="30"/>
      <c r="E578" s="29"/>
      <c r="F578" s="30"/>
    </row>
    <row r="579" spans="2:6" x14ac:dyDescent="0.3">
      <c r="B579" s="22">
        <v>286</v>
      </c>
      <c r="C579" s="29">
        <v>252.35</v>
      </c>
      <c r="D579" s="30">
        <v>319.08999999999997</v>
      </c>
      <c r="E579" s="29">
        <v>243.31</v>
      </c>
      <c r="F579" s="30">
        <v>331.59</v>
      </c>
    </row>
    <row r="580" spans="2:6" x14ac:dyDescent="0.3">
      <c r="B580" s="22"/>
      <c r="C580" s="29"/>
      <c r="D580" s="30"/>
      <c r="E580" s="29"/>
      <c r="F580" s="30"/>
    </row>
    <row r="581" spans="2:6" x14ac:dyDescent="0.3">
      <c r="B581" s="22">
        <v>287</v>
      </c>
      <c r="C581" s="29">
        <v>253.63</v>
      </c>
      <c r="D581" s="30">
        <v>319.95</v>
      </c>
      <c r="E581" s="29">
        <v>244.69</v>
      </c>
      <c r="F581" s="30">
        <v>333.2</v>
      </c>
    </row>
    <row r="582" spans="2:6" x14ac:dyDescent="0.3">
      <c r="B582" s="22"/>
      <c r="C582" s="29"/>
      <c r="D582" s="30"/>
      <c r="E582" s="29"/>
      <c r="F582" s="30"/>
    </row>
    <row r="583" spans="2:6" x14ac:dyDescent="0.3">
      <c r="B583" s="22">
        <v>288</v>
      </c>
      <c r="C583" s="29">
        <v>254.95</v>
      </c>
      <c r="D583" s="30">
        <v>321.17</v>
      </c>
      <c r="E583" s="29">
        <v>246.24</v>
      </c>
      <c r="F583" s="30">
        <v>333.2</v>
      </c>
    </row>
    <row r="584" spans="2:6" x14ac:dyDescent="0.3">
      <c r="B584" s="22"/>
      <c r="C584" s="29"/>
      <c r="D584" s="30"/>
      <c r="E584" s="29"/>
      <c r="F584" s="30"/>
    </row>
    <row r="585" spans="2:6" x14ac:dyDescent="0.3">
      <c r="B585" s="22">
        <v>289</v>
      </c>
      <c r="C585" s="29">
        <v>256.37</v>
      </c>
      <c r="D585" s="30">
        <v>322.42</v>
      </c>
      <c r="E585" s="29">
        <v>247.54</v>
      </c>
      <c r="F585" s="30">
        <v>333.8</v>
      </c>
    </row>
    <row r="586" spans="2:6" x14ac:dyDescent="0.3">
      <c r="B586" s="22"/>
      <c r="C586" s="29"/>
      <c r="D586" s="30"/>
      <c r="E586" s="29"/>
      <c r="F586" s="30"/>
    </row>
    <row r="587" spans="2:6" x14ac:dyDescent="0.3">
      <c r="B587" s="22">
        <v>290</v>
      </c>
      <c r="C587" s="29">
        <v>258.33999999999997</v>
      </c>
      <c r="D587" s="30">
        <v>323.7</v>
      </c>
      <c r="E587" s="29">
        <v>247.54</v>
      </c>
      <c r="F587" s="30">
        <v>335.06</v>
      </c>
    </row>
    <row r="588" spans="2:6" x14ac:dyDescent="0.3">
      <c r="B588" s="22"/>
      <c r="C588" s="29"/>
      <c r="D588" s="30"/>
      <c r="E588" s="29"/>
      <c r="F588" s="30"/>
    </row>
    <row r="589" spans="2:6" x14ac:dyDescent="0.3">
      <c r="B589" s="22">
        <v>291</v>
      </c>
      <c r="C589" s="29">
        <v>258.33999999999997</v>
      </c>
      <c r="D589" s="30">
        <v>325.04000000000002</v>
      </c>
      <c r="E589" s="29">
        <v>247.54</v>
      </c>
      <c r="F589" s="30">
        <v>336.37</v>
      </c>
    </row>
    <row r="590" spans="2:6" x14ac:dyDescent="0.3">
      <c r="B590" s="22"/>
      <c r="C590" s="29"/>
      <c r="D590" s="30"/>
      <c r="E590" s="29"/>
      <c r="F590" s="30"/>
    </row>
    <row r="591" spans="2:6" x14ac:dyDescent="0.3">
      <c r="B591" s="22">
        <v>292</v>
      </c>
      <c r="C591" s="29">
        <v>258.33999999999997</v>
      </c>
      <c r="D591" s="30">
        <v>326.5</v>
      </c>
      <c r="E591" s="29">
        <v>248.62</v>
      </c>
      <c r="F591" s="30">
        <v>337.76</v>
      </c>
    </row>
    <row r="592" spans="2:6" x14ac:dyDescent="0.3">
      <c r="B592" s="22"/>
      <c r="C592" s="29"/>
      <c r="D592" s="30"/>
      <c r="E592" s="29"/>
      <c r="F592" s="30"/>
    </row>
    <row r="593" spans="2:6" x14ac:dyDescent="0.3">
      <c r="B593" s="22">
        <v>293</v>
      </c>
      <c r="C593" s="29">
        <v>258.45</v>
      </c>
      <c r="D593" s="30">
        <v>328.21</v>
      </c>
      <c r="E593" s="29">
        <v>249.94</v>
      </c>
      <c r="F593" s="30">
        <v>339.38</v>
      </c>
    </row>
    <row r="594" spans="2:6" x14ac:dyDescent="0.3">
      <c r="B594" s="22"/>
      <c r="C594" s="29"/>
      <c r="D594" s="30"/>
      <c r="E594" s="29"/>
      <c r="F594" s="30"/>
    </row>
    <row r="595" spans="2:6" x14ac:dyDescent="0.3">
      <c r="B595" s="22">
        <v>294</v>
      </c>
      <c r="C595" s="29">
        <v>259.67</v>
      </c>
      <c r="D595" s="30">
        <v>328.21</v>
      </c>
      <c r="E595" s="29">
        <v>251.35</v>
      </c>
      <c r="F595" s="30">
        <v>340.41</v>
      </c>
    </row>
    <row r="596" spans="2:6" x14ac:dyDescent="0.3">
      <c r="B596" s="22"/>
      <c r="C596" s="29"/>
      <c r="D596" s="30"/>
      <c r="E596" s="29"/>
      <c r="F596" s="30"/>
    </row>
    <row r="597" spans="2:6" x14ac:dyDescent="0.3">
      <c r="B597" s="22">
        <v>295</v>
      </c>
      <c r="C597" s="29">
        <v>260.92</v>
      </c>
      <c r="D597" s="30">
        <v>328.28</v>
      </c>
      <c r="E597" s="29">
        <v>253.14</v>
      </c>
      <c r="F597" s="30">
        <v>340.41</v>
      </c>
    </row>
    <row r="598" spans="2:6" x14ac:dyDescent="0.3">
      <c r="B598" s="22"/>
      <c r="C598" s="29"/>
      <c r="D598" s="30"/>
      <c r="E598" s="29"/>
      <c r="F598" s="30"/>
    </row>
    <row r="599" spans="2:6" x14ac:dyDescent="0.3">
      <c r="B599" s="22">
        <v>296</v>
      </c>
      <c r="C599" s="29">
        <v>262.2</v>
      </c>
      <c r="D599" s="30">
        <v>329.49</v>
      </c>
      <c r="E599" s="29">
        <v>253.65</v>
      </c>
      <c r="F599" s="30">
        <v>341.38</v>
      </c>
    </row>
    <row r="600" spans="2:6" x14ac:dyDescent="0.3">
      <c r="B600" s="22"/>
      <c r="C600" s="29"/>
      <c r="D600" s="30"/>
      <c r="E600" s="29"/>
      <c r="F600" s="30"/>
    </row>
    <row r="601" spans="2:6" x14ac:dyDescent="0.3">
      <c r="B601" s="22">
        <v>297</v>
      </c>
      <c r="C601" s="29">
        <v>263.54000000000002</v>
      </c>
      <c r="D601" s="30">
        <v>330.72</v>
      </c>
      <c r="E601" s="29">
        <v>253.65</v>
      </c>
      <c r="F601" s="30">
        <v>342.65</v>
      </c>
    </row>
    <row r="602" spans="2:6" x14ac:dyDescent="0.3">
      <c r="B602" s="22"/>
      <c r="C602" s="29"/>
      <c r="D602" s="30"/>
      <c r="E602" s="29"/>
      <c r="F602" s="30"/>
    </row>
    <row r="603" spans="2:6" x14ac:dyDescent="0.3">
      <c r="B603" s="22">
        <v>298</v>
      </c>
      <c r="C603" s="29">
        <v>265</v>
      </c>
      <c r="D603" s="30">
        <v>331.97</v>
      </c>
      <c r="E603" s="29">
        <v>253.92</v>
      </c>
      <c r="F603" s="30">
        <v>343.98</v>
      </c>
    </row>
    <row r="604" spans="2:6" x14ac:dyDescent="0.3">
      <c r="B604" s="22"/>
      <c r="C604" s="29"/>
      <c r="D604" s="30"/>
      <c r="E604" s="29"/>
      <c r="F604" s="30"/>
    </row>
    <row r="605" spans="2:6" x14ac:dyDescent="0.3">
      <c r="B605" s="22">
        <v>299</v>
      </c>
      <c r="C605" s="29">
        <v>266.70999999999998</v>
      </c>
      <c r="D605" s="30">
        <v>333.26</v>
      </c>
      <c r="E605" s="29">
        <v>255.2</v>
      </c>
      <c r="F605" s="30">
        <v>345.41</v>
      </c>
    </row>
    <row r="606" spans="2:6" x14ac:dyDescent="0.3">
      <c r="B606" s="22"/>
      <c r="C606" s="29"/>
      <c r="D606" s="30"/>
      <c r="E606" s="29"/>
      <c r="F606" s="30"/>
    </row>
    <row r="607" spans="2:6" x14ac:dyDescent="0.3">
      <c r="B607" s="22">
        <v>300</v>
      </c>
      <c r="C607" s="31">
        <v>266.70999999999998</v>
      </c>
      <c r="D607" s="32">
        <v>334.62</v>
      </c>
      <c r="E607" s="31">
        <v>256.54000000000002</v>
      </c>
      <c r="F607" s="32">
        <v>347.37</v>
      </c>
    </row>
  </sheetData>
  <mergeCells count="3">
    <mergeCell ref="C5:F5"/>
    <mergeCell ref="C6:D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Score sheet</vt:lpstr>
      <vt:lpstr>Calibration curve</vt:lpstr>
      <vt:lpstr>Dispersion Index</vt:lpstr>
      <vt:lpstr>Poisson 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Wojcik</dc:creator>
  <cp:lastModifiedBy>Andrzej Wójcik</cp:lastModifiedBy>
  <dcterms:created xsi:type="dcterms:W3CDTF">2019-08-02T14:02:49Z</dcterms:created>
  <dcterms:modified xsi:type="dcterms:W3CDTF">2023-11-11T13:47:43Z</dcterms:modified>
</cp:coreProperties>
</file>